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ers\IVANA\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F335" i="9"/>
  <c r="E335" i="9"/>
  <c r="B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G320" i="9"/>
  <c r="F320" i="9"/>
  <c r="H319" i="9"/>
  <c r="G319" i="9"/>
  <c r="E319" i="9" s="1"/>
  <c r="F319" i="9"/>
  <c r="H318" i="9"/>
  <c r="G318" i="9"/>
  <c r="F318" i="9"/>
  <c r="E318" i="9"/>
  <c r="B318" i="9"/>
  <c r="H317" i="9"/>
  <c r="G317" i="9"/>
  <c r="F317" i="9"/>
  <c r="E317" i="9"/>
  <c r="B317" i="9" s="1"/>
  <c r="F316" i="9"/>
  <c r="F315" i="9"/>
  <c r="F314" i="9"/>
  <c r="H313" i="9"/>
  <c r="G313" i="9"/>
  <c r="F313" i="9"/>
  <c r="E313" i="9"/>
  <c r="B313" i="9" s="1"/>
  <c r="H312" i="9"/>
  <c r="G312" i="9"/>
  <c r="F312" i="9"/>
  <c r="H311" i="9"/>
  <c r="E311" i="9" s="1"/>
  <c r="B311" i="9" s="1"/>
  <c r="G311" i="9"/>
  <c r="F311" i="9"/>
  <c r="F310" i="9"/>
  <c r="F309" i="9"/>
  <c r="F308" i="9"/>
  <c r="H307" i="9"/>
  <c r="G307" i="9"/>
  <c r="F307" i="9"/>
  <c r="F306" i="9"/>
  <c r="H305" i="9"/>
  <c r="G305" i="9"/>
  <c r="F305" i="9"/>
  <c r="E305" i="9"/>
  <c r="B305" i="9" s="1"/>
  <c r="H304" i="9"/>
  <c r="G304" i="9"/>
  <c r="F304" i="9"/>
  <c r="E304" i="9"/>
  <c r="B304" i="9" s="1"/>
  <c r="H303" i="9"/>
  <c r="G303" i="9"/>
  <c r="F303" i="9"/>
  <c r="E303" i="9"/>
  <c r="B303" i="9"/>
  <c r="F302" i="9"/>
  <c r="F301" i="9"/>
  <c r="F300" i="9"/>
  <c r="F299" i="9"/>
  <c r="F297" i="9"/>
  <c r="L296" i="9"/>
  <c r="F296" i="9" s="1"/>
  <c r="H296" i="9"/>
  <c r="F295" i="9"/>
  <c r="I294" i="9"/>
  <c r="H294" i="9"/>
  <c r="F294" i="9"/>
  <c r="E293" i="9"/>
  <c r="M292" i="9"/>
  <c r="L292" i="9"/>
  <c r="F292" i="9" s="1"/>
  <c r="E292" i="9"/>
  <c r="B292" i="9" s="1"/>
  <c r="M291" i="9"/>
  <c r="L291" i="9"/>
  <c r="F291" i="9"/>
  <c r="E291" i="9"/>
  <c r="B291" i="9" s="1"/>
  <c r="M290" i="9"/>
  <c r="L290" i="9"/>
  <c r="F290" i="9"/>
  <c r="E290" i="9"/>
  <c r="B290" i="9" s="1"/>
  <c r="M289" i="9"/>
  <c r="L289" i="9"/>
  <c r="F289" i="9" s="1"/>
  <c r="B289" i="9" s="1"/>
  <c r="E289" i="9"/>
  <c r="M288" i="9"/>
  <c r="F288" i="9" s="1"/>
  <c r="L288" i="9"/>
  <c r="E288" i="9"/>
  <c r="B288" i="9"/>
  <c r="M287" i="9"/>
  <c r="F287" i="9" s="1"/>
  <c r="L287" i="9"/>
  <c r="E287" i="9"/>
  <c r="B287" i="9" s="1"/>
  <c r="M286" i="9"/>
  <c r="L286" i="9"/>
  <c r="F286" i="9"/>
  <c r="B286" i="9" s="1"/>
  <c r="E286" i="9"/>
  <c r="M285" i="9"/>
  <c r="L285" i="9"/>
  <c r="F285" i="9" s="1"/>
  <c r="B285" i="9" s="1"/>
  <c r="E285" i="9"/>
  <c r="M284" i="9"/>
  <c r="L284" i="9"/>
  <c r="F284" i="9"/>
  <c r="E284" i="9"/>
  <c r="B284" i="9"/>
  <c r="M283" i="9"/>
  <c r="L283" i="9"/>
  <c r="F283" i="9"/>
  <c r="E283" i="9"/>
  <c r="B283" i="9"/>
  <c r="M282" i="9"/>
  <c r="L282" i="9"/>
  <c r="F282" i="9" s="1"/>
  <c r="B282" i="9" s="1"/>
  <c r="E282" i="9"/>
  <c r="M281" i="9"/>
  <c r="L281" i="9"/>
  <c r="F281" i="9" s="1"/>
  <c r="B281" i="9" s="1"/>
  <c r="E281" i="9"/>
  <c r="M280" i="9"/>
  <c r="L280" i="9"/>
  <c r="F280" i="9" s="1"/>
  <c r="E280" i="9"/>
  <c r="B280" i="9" s="1"/>
  <c r="M279" i="9"/>
  <c r="L279" i="9"/>
  <c r="F279" i="9"/>
  <c r="E279" i="9"/>
  <c r="B279" i="9" s="1"/>
  <c r="M278" i="9"/>
  <c r="L278" i="9"/>
  <c r="F278" i="9"/>
  <c r="E278" i="9"/>
  <c r="B278" i="9" s="1"/>
  <c r="M277" i="9"/>
  <c r="L277" i="9"/>
  <c r="F277" i="9" s="1"/>
  <c r="B277" i="9" s="1"/>
  <c r="E277" i="9"/>
  <c r="M276" i="9"/>
  <c r="F276" i="9" s="1"/>
  <c r="B276" i="9" s="1"/>
  <c r="L276" i="9"/>
  <c r="E276" i="9"/>
  <c r="M275" i="9"/>
  <c r="F275" i="9" s="1"/>
  <c r="L275" i="9"/>
  <c r="E275" i="9"/>
  <c r="B275" i="9" s="1"/>
  <c r="M274" i="9"/>
  <c r="L274" i="9"/>
  <c r="F274" i="9"/>
  <c r="B274" i="9" s="1"/>
  <c r="E274" i="9"/>
  <c r="M273" i="9"/>
  <c r="L273" i="9"/>
  <c r="F273" i="9" s="1"/>
  <c r="B273" i="9" s="1"/>
  <c r="E273" i="9"/>
  <c r="M272" i="9"/>
  <c r="L272" i="9"/>
  <c r="F272" i="9"/>
  <c r="E272" i="9"/>
  <c r="B272" i="9"/>
  <c r="M271" i="9"/>
  <c r="L271" i="9"/>
  <c r="F271" i="9"/>
  <c r="E271" i="9"/>
  <c r="B271" i="9"/>
  <c r="M270" i="9"/>
  <c r="L270" i="9"/>
  <c r="F270" i="9" s="1"/>
  <c r="B270" i="9" s="1"/>
  <c r="E270" i="9"/>
  <c r="M269" i="9"/>
  <c r="L269" i="9"/>
  <c r="F269" i="9" s="1"/>
  <c r="B269" i="9" s="1"/>
  <c r="E269" i="9"/>
  <c r="M268" i="9"/>
  <c r="L268" i="9"/>
  <c r="F268" i="9" s="1"/>
  <c r="E268" i="9"/>
  <c r="B268" i="9" s="1"/>
  <c r="M267" i="9"/>
  <c r="L267" i="9"/>
  <c r="F267" i="9"/>
  <c r="E267" i="9"/>
  <c r="B267" i="9" s="1"/>
  <c r="M266" i="9"/>
  <c r="L266" i="9"/>
  <c r="F266" i="9"/>
  <c r="E266" i="9"/>
  <c r="B266" i="9" s="1"/>
  <c r="M265" i="9"/>
  <c r="L265" i="9"/>
  <c r="F265" i="9" s="1"/>
  <c r="B265" i="9" s="1"/>
  <c r="E265" i="9"/>
  <c r="M264" i="9"/>
  <c r="F264" i="9" s="1"/>
  <c r="L264" i="9"/>
  <c r="E264" i="9"/>
  <c r="B264" i="9"/>
  <c r="M263" i="9"/>
  <c r="F263" i="9" s="1"/>
  <c r="L263" i="9"/>
  <c r="E263" i="9"/>
  <c r="B263" i="9" s="1"/>
  <c r="M262" i="9"/>
  <c r="L262" i="9"/>
  <c r="F262" i="9"/>
  <c r="B262" i="9" s="1"/>
  <c r="E262" i="9"/>
  <c r="M261" i="9"/>
  <c r="L261" i="9"/>
  <c r="F261" i="9" s="1"/>
  <c r="B261" i="9" s="1"/>
  <c r="E261" i="9"/>
  <c r="M260" i="9"/>
  <c r="L260" i="9"/>
  <c r="F260" i="9"/>
  <c r="E260" i="9"/>
  <c r="B260" i="9"/>
  <c r="M259" i="9"/>
  <c r="L259" i="9"/>
  <c r="F259" i="9"/>
  <c r="E259" i="9"/>
  <c r="B259" i="9"/>
  <c r="M258" i="9"/>
  <c r="L258" i="9"/>
  <c r="F258" i="9" s="1"/>
  <c r="B258" i="9" s="1"/>
  <c r="E258" i="9"/>
  <c r="M257" i="9"/>
  <c r="L257" i="9"/>
  <c r="F257" i="9" s="1"/>
  <c r="B257" i="9" s="1"/>
  <c r="E257" i="9"/>
  <c r="M256" i="9"/>
  <c r="L256" i="9"/>
  <c r="F256" i="9" s="1"/>
  <c r="E256" i="9"/>
  <c r="B256" i="9" s="1"/>
  <c r="M255" i="9"/>
  <c r="L255" i="9"/>
  <c r="F255" i="9"/>
  <c r="E255" i="9"/>
  <c r="B255" i="9" s="1"/>
  <c r="M254" i="9"/>
  <c r="L254" i="9"/>
  <c r="F254" i="9"/>
  <c r="E254" i="9"/>
  <c r="B254" i="9" s="1"/>
  <c r="M253" i="9"/>
  <c r="L253" i="9"/>
  <c r="F253" i="9" s="1"/>
  <c r="B253" i="9" s="1"/>
  <c r="E253" i="9"/>
  <c r="M252" i="9"/>
  <c r="F252" i="9" s="1"/>
  <c r="L252" i="9"/>
  <c r="E252" i="9"/>
  <c r="B252" i="9"/>
  <c r="M251" i="9"/>
  <c r="F251" i="9" s="1"/>
  <c r="L251" i="9"/>
  <c r="E251" i="9"/>
  <c r="B251" i="9" s="1"/>
  <c r="M250" i="9"/>
  <c r="L250" i="9"/>
  <c r="F250" i="9"/>
  <c r="B250" i="9" s="1"/>
  <c r="E250" i="9"/>
  <c r="M249" i="9"/>
  <c r="L249" i="9"/>
  <c r="F249" i="9" s="1"/>
  <c r="B249" i="9" s="1"/>
  <c r="E249" i="9"/>
  <c r="M248" i="9"/>
  <c r="L248" i="9"/>
  <c r="F248" i="9"/>
  <c r="E248" i="9"/>
  <c r="B248" i="9"/>
  <c r="M247" i="9"/>
  <c r="L247" i="9"/>
  <c r="F247" i="9"/>
  <c r="E247" i="9"/>
  <c r="B247" i="9"/>
  <c r="M246" i="9"/>
  <c r="L246" i="9"/>
  <c r="F246" i="9" s="1"/>
  <c r="B246" i="9" s="1"/>
  <c r="E246" i="9"/>
  <c r="M245" i="9"/>
  <c r="L245" i="9"/>
  <c r="F245" i="9" s="1"/>
  <c r="B245" i="9" s="1"/>
  <c r="E245" i="9"/>
  <c r="M244" i="9"/>
  <c r="L244" i="9"/>
  <c r="F244" i="9" s="1"/>
  <c r="E244" i="9"/>
  <c r="B244" i="9" s="1"/>
  <c r="M243" i="9"/>
  <c r="L243" i="9"/>
  <c r="F243" i="9"/>
  <c r="E243" i="9"/>
  <c r="B243" i="9" s="1"/>
  <c r="M242" i="9"/>
  <c r="L242" i="9"/>
  <c r="F242" i="9"/>
  <c r="E242" i="9"/>
  <c r="B242" i="9" s="1"/>
  <c r="M241" i="9"/>
  <c r="L241" i="9"/>
  <c r="F241" i="9" s="1"/>
  <c r="B241" i="9" s="1"/>
  <c r="E241" i="9"/>
  <c r="M240" i="9"/>
  <c r="F240" i="9" s="1"/>
  <c r="L240" i="9"/>
  <c r="E240" i="9"/>
  <c r="B240" i="9"/>
  <c r="M239" i="9"/>
  <c r="F239" i="9" s="1"/>
  <c r="L239" i="9"/>
  <c r="E239" i="9"/>
  <c r="B239" i="9" s="1"/>
  <c r="M238" i="9"/>
  <c r="L238" i="9"/>
  <c r="F238" i="9"/>
  <c r="B238" i="9" s="1"/>
  <c r="E238" i="9"/>
  <c r="M237" i="9"/>
  <c r="L237" i="9"/>
  <c r="F237" i="9" s="1"/>
  <c r="B237" i="9" s="1"/>
  <c r="E237" i="9"/>
  <c r="M236" i="9"/>
  <c r="L236" i="9"/>
  <c r="F236" i="9" s="1"/>
  <c r="B236" i="9" s="1"/>
  <c r="E236" i="9"/>
  <c r="M235" i="9"/>
  <c r="L235" i="9"/>
  <c r="F235" i="9"/>
  <c r="E235" i="9"/>
  <c r="B235" i="9"/>
  <c r="M234" i="9"/>
  <c r="L234" i="9"/>
  <c r="F234" i="9" s="1"/>
  <c r="B234" i="9" s="1"/>
  <c r="E234" i="9"/>
  <c r="M233" i="9"/>
  <c r="L233" i="9"/>
  <c r="F233" i="9" s="1"/>
  <c r="B233" i="9" s="1"/>
  <c r="E233" i="9"/>
  <c r="M232" i="9"/>
  <c r="L232" i="9"/>
  <c r="F232" i="9" s="1"/>
  <c r="E232" i="9"/>
  <c r="B232" i="9" s="1"/>
  <c r="M231" i="9"/>
  <c r="L231" i="9"/>
  <c r="F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F170" i="9"/>
  <c r="E170" i="9"/>
  <c r="B170" i="9" s="1"/>
  <c r="H169" i="9"/>
  <c r="G169" i="9"/>
  <c r="F169" i="9"/>
  <c r="E169" i="9"/>
  <c r="H168" i="9"/>
  <c r="G168" i="9"/>
  <c r="F168" i="9"/>
  <c r="E168" i="9"/>
  <c r="B168" i="9"/>
  <c r="H167" i="9"/>
  <c r="E167" i="9" s="1"/>
  <c r="G167" i="9"/>
  <c r="F167" i="9"/>
  <c r="B167" i="9"/>
  <c r="H166" i="9"/>
  <c r="E166" i="9" s="1"/>
  <c r="B166" i="9" s="1"/>
  <c r="G166" i="9"/>
  <c r="F166" i="9"/>
  <c r="H165" i="9"/>
  <c r="G165" i="9"/>
  <c r="E165" i="9" s="1"/>
  <c r="B165" i="9" s="1"/>
  <c r="F165" i="9"/>
  <c r="H164" i="9"/>
  <c r="G164" i="9"/>
  <c r="E164" i="9" s="1"/>
  <c r="B164" i="9" s="1"/>
  <c r="F164" i="9"/>
  <c r="H163" i="9"/>
  <c r="G163" i="9"/>
  <c r="F163" i="9"/>
  <c r="E163" i="9"/>
  <c r="B163" i="9"/>
  <c r="H162" i="9"/>
  <c r="G162" i="9"/>
  <c r="F162" i="9"/>
  <c r="E162" i="9"/>
  <c r="B162" i="9"/>
  <c r="H161" i="9"/>
  <c r="G161" i="9"/>
  <c r="E161" i="9" s="1"/>
  <c r="B161" i="9" s="1"/>
  <c r="F161" i="9"/>
  <c r="H160" i="9"/>
  <c r="G160" i="9"/>
  <c r="E160" i="9" s="1"/>
  <c r="B160" i="9" s="1"/>
  <c r="F160" i="9"/>
  <c r="H159" i="9"/>
  <c r="G159" i="9"/>
  <c r="F159" i="9"/>
  <c r="H158" i="9"/>
  <c r="G158" i="9"/>
  <c r="F158" i="9"/>
  <c r="E158" i="9"/>
  <c r="B158" i="9" s="1"/>
  <c r="H157" i="9"/>
  <c r="G157" i="9"/>
  <c r="F157" i="9"/>
  <c r="E157" i="9"/>
  <c r="F156" i="9"/>
  <c r="H155" i="9"/>
  <c r="G155" i="9"/>
  <c r="F155" i="9"/>
  <c r="E155" i="9"/>
  <c r="B155" i="9"/>
  <c r="H154" i="9"/>
  <c r="G154" i="9"/>
  <c r="F154" i="9"/>
  <c r="E154" i="9"/>
  <c r="B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F148" i="9"/>
  <c r="E148" i="9"/>
  <c r="B148" i="9"/>
  <c r="H147" i="9"/>
  <c r="E147" i="9" s="1"/>
  <c r="G147" i="9"/>
  <c r="F147" i="9"/>
  <c r="B147" i="9"/>
  <c r="H146" i="9"/>
  <c r="E146" i="9" s="1"/>
  <c r="B146" i="9" s="1"/>
  <c r="G146" i="9"/>
  <c r="F146" i="9"/>
  <c r="H145" i="9"/>
  <c r="G145" i="9"/>
  <c r="E145" i="9" s="1"/>
  <c r="B145" i="9" s="1"/>
  <c r="F145" i="9"/>
  <c r="H144" i="9"/>
  <c r="G144" i="9"/>
  <c r="E144" i="9" s="1"/>
  <c r="F144" i="9"/>
  <c r="H143" i="9"/>
  <c r="G143" i="9"/>
  <c r="F143" i="9"/>
  <c r="E143" i="9"/>
  <c r="B143" i="9"/>
  <c r="H142" i="9"/>
  <c r="G142" i="9"/>
  <c r="F142" i="9"/>
  <c r="E142" i="9"/>
  <c r="B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F136" i="9"/>
  <c r="E136" i="9"/>
  <c r="B136" i="9"/>
  <c r="H135" i="9"/>
  <c r="E135" i="9" s="1"/>
  <c r="G135" i="9"/>
  <c r="F135" i="9"/>
  <c r="B135" i="9"/>
  <c r="H134" i="9"/>
  <c r="E134" i="9" s="1"/>
  <c r="B134" i="9" s="1"/>
  <c r="G134" i="9"/>
  <c r="F134" i="9"/>
  <c r="H133" i="9"/>
  <c r="G133" i="9"/>
  <c r="E133" i="9" s="1"/>
  <c r="B133" i="9" s="1"/>
  <c r="F133" i="9"/>
  <c r="H132" i="9"/>
  <c r="G132" i="9"/>
  <c r="E132" i="9" s="1"/>
  <c r="F132" i="9"/>
  <c r="H131" i="9"/>
  <c r="G131" i="9"/>
  <c r="F131" i="9"/>
  <c r="E131" i="9"/>
  <c r="B131" i="9"/>
  <c r="H130" i="9"/>
  <c r="G130" i="9"/>
  <c r="F130" i="9"/>
  <c r="E130" i="9"/>
  <c r="B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G124" i="9"/>
  <c r="F124" i="9"/>
  <c r="E124" i="9"/>
  <c r="B124" i="9"/>
  <c r="H123" i="9"/>
  <c r="E123" i="9" s="1"/>
  <c r="B123" i="9" s="1"/>
  <c r="G123" i="9"/>
  <c r="F123" i="9"/>
  <c r="H122" i="9"/>
  <c r="E122" i="9" s="1"/>
  <c r="B122" i="9" s="1"/>
  <c r="G122" i="9"/>
  <c r="F122" i="9"/>
  <c r="H121" i="9"/>
  <c r="G121" i="9"/>
  <c r="E121" i="9" s="1"/>
  <c r="B121" i="9" s="1"/>
  <c r="F121" i="9"/>
  <c r="H120" i="9"/>
  <c r="G120" i="9"/>
  <c r="E120" i="9" s="1"/>
  <c r="F120" i="9"/>
  <c r="H119" i="9"/>
  <c r="G119" i="9"/>
  <c r="F119" i="9"/>
  <c r="E119" i="9"/>
  <c r="B119" i="9"/>
  <c r="H118" i="9"/>
  <c r="G118" i="9"/>
  <c r="F118" i="9"/>
  <c r="E118" i="9"/>
  <c r="B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G112" i="9"/>
  <c r="F112" i="9"/>
  <c r="E112" i="9"/>
  <c r="B112" i="9"/>
  <c r="H111" i="9"/>
  <c r="E111" i="9" s="1"/>
  <c r="G111" i="9"/>
  <c r="F111" i="9"/>
  <c r="B111" i="9"/>
  <c r="H110" i="9"/>
  <c r="E110" i="9" s="1"/>
  <c r="B110" i="9" s="1"/>
  <c r="G110" i="9"/>
  <c r="F110" i="9"/>
  <c r="H109" i="9"/>
  <c r="G109" i="9"/>
  <c r="E109" i="9" s="1"/>
  <c r="B109" i="9" s="1"/>
  <c r="F109" i="9"/>
  <c r="H108" i="9"/>
  <c r="G108" i="9"/>
  <c r="E108" i="9" s="1"/>
  <c r="F108" i="9"/>
  <c r="H107" i="9"/>
  <c r="G107" i="9"/>
  <c r="F107" i="9"/>
  <c r="E107" i="9"/>
  <c r="B107" i="9"/>
  <c r="H106" i="9"/>
  <c r="G106" i="9"/>
  <c r="F106" i="9"/>
  <c r="E106" i="9"/>
  <c r="B106" i="9" s="1"/>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G100" i="9"/>
  <c r="F100" i="9"/>
  <c r="E100" i="9"/>
  <c r="B100" i="9"/>
  <c r="H99" i="9"/>
  <c r="E99" i="9" s="1"/>
  <c r="G99" i="9"/>
  <c r="F99" i="9"/>
  <c r="B99" i="9"/>
  <c r="H98" i="9"/>
  <c r="E98" i="9" s="1"/>
  <c r="B98" i="9" s="1"/>
  <c r="G98" i="9"/>
  <c r="F98" i="9"/>
  <c r="H97" i="9"/>
  <c r="G97" i="9"/>
  <c r="E97" i="9" s="1"/>
  <c r="B97" i="9" s="1"/>
  <c r="F97" i="9"/>
  <c r="H96" i="9"/>
  <c r="G96" i="9"/>
  <c r="E96" i="9" s="1"/>
  <c r="F96" i="9"/>
  <c r="H95" i="9"/>
  <c r="G95" i="9"/>
  <c r="F95" i="9"/>
  <c r="E95" i="9"/>
  <c r="B95" i="9"/>
  <c r="H94" i="9"/>
  <c r="G94" i="9"/>
  <c r="F94" i="9"/>
  <c r="E94" i="9"/>
  <c r="B94" i="9" s="1"/>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G88" i="9"/>
  <c r="F88" i="9"/>
  <c r="E88" i="9"/>
  <c r="B88" i="9"/>
  <c r="H87" i="9"/>
  <c r="E87" i="9" s="1"/>
  <c r="G87" i="9"/>
  <c r="F87" i="9"/>
  <c r="B87" i="9"/>
  <c r="H86" i="9"/>
  <c r="E86" i="9" s="1"/>
  <c r="B86" i="9" s="1"/>
  <c r="G86" i="9"/>
  <c r="F86" i="9"/>
  <c r="H85" i="9"/>
  <c r="G85" i="9"/>
  <c r="E85" i="9" s="1"/>
  <c r="B85" i="9" s="1"/>
  <c r="F85" i="9"/>
  <c r="H84" i="9"/>
  <c r="G84" i="9"/>
  <c r="E84" i="9" s="1"/>
  <c r="F84" i="9"/>
  <c r="H83" i="9"/>
  <c r="G83" i="9"/>
  <c r="F83" i="9"/>
  <c r="E83" i="9"/>
  <c r="B83" i="9"/>
  <c r="H82" i="9"/>
  <c r="G82" i="9"/>
  <c r="F82" i="9"/>
  <c r="E82" i="9"/>
  <c r="B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G76" i="9"/>
  <c r="F76" i="9"/>
  <c r="E76" i="9"/>
  <c r="B76" i="9"/>
  <c r="H75" i="9"/>
  <c r="E75" i="9" s="1"/>
  <c r="B75" i="9" s="1"/>
  <c r="G75" i="9"/>
  <c r="F75" i="9"/>
  <c r="H74" i="9"/>
  <c r="E74" i="9" s="1"/>
  <c r="B74" i="9" s="1"/>
  <c r="G74" i="9"/>
  <c r="F74" i="9"/>
  <c r="H73" i="9"/>
  <c r="G73" i="9"/>
  <c r="E73" i="9" s="1"/>
  <c r="B73" i="9" s="1"/>
  <c r="F73" i="9"/>
  <c r="H72" i="9"/>
  <c r="G72" i="9"/>
  <c r="E72" i="9" s="1"/>
  <c r="F72" i="9"/>
  <c r="H71" i="9"/>
  <c r="G71" i="9"/>
  <c r="F71" i="9"/>
  <c r="E71" i="9"/>
  <c r="B71" i="9"/>
  <c r="H70" i="9"/>
  <c r="G70" i="9"/>
  <c r="F70" i="9"/>
  <c r="E70" i="9"/>
  <c r="B70" i="9"/>
  <c r="H69" i="9"/>
  <c r="G69" i="9"/>
  <c r="E69" i="9" s="1"/>
  <c r="B69" i="9" s="1"/>
  <c r="F69" i="9"/>
  <c r="H68" i="9"/>
  <c r="G68" i="9"/>
  <c r="E68" i="9" s="1"/>
  <c r="B68" i="9" s="1"/>
  <c r="F68" i="9"/>
  <c r="H67" i="9"/>
  <c r="G67" i="9"/>
  <c r="E67" i="9" s="1"/>
  <c r="B67" i="9" s="1"/>
  <c r="F67" i="9"/>
  <c r="H66" i="9"/>
  <c r="G66" i="9"/>
  <c r="F66" i="9"/>
  <c r="E66" i="9"/>
  <c r="B66" i="9" s="1"/>
  <c r="H65" i="9"/>
  <c r="G65" i="9"/>
  <c r="F65" i="9"/>
  <c r="E65" i="9"/>
  <c r="B65" i="9" s="1"/>
  <c r="H64" i="9"/>
  <c r="G64" i="9"/>
  <c r="F64" i="9"/>
  <c r="E64" i="9"/>
  <c r="B64" i="9"/>
  <c r="H63" i="9"/>
  <c r="E63" i="9" s="1"/>
  <c r="G63" i="9"/>
  <c r="F63" i="9"/>
  <c r="B63" i="9"/>
  <c r="H62" i="9"/>
  <c r="E62" i="9" s="1"/>
  <c r="B62" i="9" s="1"/>
  <c r="G62" i="9"/>
  <c r="F62" i="9"/>
  <c r="H61" i="9"/>
  <c r="G61" i="9"/>
  <c r="E61" i="9" s="1"/>
  <c r="B61" i="9" s="1"/>
  <c r="F61" i="9"/>
  <c r="H60" i="9"/>
  <c r="G60" i="9"/>
  <c r="E60" i="9" s="1"/>
  <c r="F60" i="9"/>
  <c r="H59" i="9"/>
  <c r="G59" i="9"/>
  <c r="F59" i="9"/>
  <c r="E59" i="9"/>
  <c r="B59" i="9"/>
  <c r="H58" i="9"/>
  <c r="G58" i="9"/>
  <c r="F58" i="9"/>
  <c r="E58" i="9"/>
  <c r="B58" i="9" s="1"/>
  <c r="H57" i="9"/>
  <c r="G57" i="9"/>
  <c r="E57" i="9" s="1"/>
  <c r="B57" i="9" s="1"/>
  <c r="F57" i="9"/>
  <c r="H56" i="9"/>
  <c r="G56" i="9"/>
  <c r="E56" i="9" s="1"/>
  <c r="B56" i="9" s="1"/>
  <c r="F56" i="9"/>
  <c r="H55" i="9"/>
  <c r="G55" i="9"/>
  <c r="E55" i="9" s="1"/>
  <c r="B55" i="9" s="1"/>
  <c r="F55" i="9"/>
  <c r="H54" i="9"/>
  <c r="G54" i="9"/>
  <c r="F54" i="9"/>
  <c r="E54" i="9"/>
  <c r="B54" i="9" s="1"/>
  <c r="H53" i="9"/>
  <c r="G53" i="9"/>
  <c r="F53" i="9"/>
  <c r="E53" i="9"/>
  <c r="B53" i="9" s="1"/>
  <c r="H52" i="9"/>
  <c r="G52" i="9"/>
  <c r="F52" i="9"/>
  <c r="E52" i="9"/>
  <c r="B52" i="9"/>
  <c r="H51" i="9"/>
  <c r="E51" i="9" s="1"/>
  <c r="G51" i="9"/>
  <c r="F51" i="9"/>
  <c r="B51" i="9"/>
  <c r="H50" i="9"/>
  <c r="E50" i="9" s="1"/>
  <c r="B50" i="9" s="1"/>
  <c r="G50" i="9"/>
  <c r="F50" i="9"/>
  <c r="H49" i="9"/>
  <c r="G49" i="9"/>
  <c r="E49" i="9" s="1"/>
  <c r="B49" i="9" s="1"/>
  <c r="F49" i="9"/>
  <c r="H48" i="9"/>
  <c r="G48" i="9"/>
  <c r="E48" i="9" s="1"/>
  <c r="F48" i="9"/>
  <c r="H47" i="9"/>
  <c r="G47" i="9"/>
  <c r="F47" i="9"/>
  <c r="E47" i="9"/>
  <c r="B47" i="9"/>
  <c r="H46" i="9"/>
  <c r="G46" i="9"/>
  <c r="F46" i="9"/>
  <c r="E46" i="9"/>
  <c r="B46" i="9" s="1"/>
  <c r="H45" i="9"/>
  <c r="G45" i="9"/>
  <c r="E45" i="9" s="1"/>
  <c r="B45" i="9" s="1"/>
  <c r="F45" i="9"/>
  <c r="H44" i="9"/>
  <c r="G44" i="9"/>
  <c r="E44" i="9" s="1"/>
  <c r="B44" i="9" s="1"/>
  <c r="F44" i="9"/>
  <c r="H43" i="9"/>
  <c r="G43" i="9"/>
  <c r="E43" i="9" s="1"/>
  <c r="B43" i="9" s="1"/>
  <c r="F43" i="9"/>
  <c r="H42" i="9"/>
  <c r="G42" i="9"/>
  <c r="F42" i="9"/>
  <c r="E42" i="9"/>
  <c r="B42" i="9" s="1"/>
  <c r="H41" i="9"/>
  <c r="G41" i="9"/>
  <c r="F41" i="9"/>
  <c r="E41" i="9"/>
  <c r="B41" i="9" s="1"/>
  <c r="H40" i="9"/>
  <c r="G40" i="9"/>
  <c r="F40" i="9"/>
  <c r="E40" i="9"/>
  <c r="B40" i="9"/>
  <c r="H39" i="9"/>
  <c r="E39" i="9" s="1"/>
  <c r="G39" i="9"/>
  <c r="F39" i="9"/>
  <c r="B39" i="9"/>
  <c r="H38" i="9"/>
  <c r="E38" i="9" s="1"/>
  <c r="B38" i="9" s="1"/>
  <c r="G38" i="9"/>
  <c r="F38" i="9"/>
  <c r="H37" i="9"/>
  <c r="G37" i="9"/>
  <c r="F37" i="9"/>
  <c r="H36" i="9"/>
  <c r="G36" i="9"/>
  <c r="F36" i="9"/>
  <c r="H35" i="9"/>
  <c r="G35" i="9"/>
  <c r="F35" i="9"/>
  <c r="E35" i="9"/>
  <c r="B35" i="9"/>
  <c r="H34" i="9"/>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G28" i="9"/>
  <c r="F28" i="9"/>
  <c r="E28" i="9"/>
  <c r="B28" i="9"/>
  <c r="H27" i="9"/>
  <c r="E27" i="9" s="1"/>
  <c r="B27" i="9" s="1"/>
  <c r="G27" i="9"/>
  <c r="F27" i="9"/>
  <c r="H26" i="9"/>
  <c r="E26" i="9" s="1"/>
  <c r="B26" i="9" s="1"/>
  <c r="G26" i="9"/>
  <c r="F26" i="9"/>
  <c r="H25" i="9"/>
  <c r="G25" i="9"/>
  <c r="E25" i="9" s="1"/>
  <c r="B25" i="9" s="1"/>
  <c r="F25" i="9"/>
  <c r="F24" i="9"/>
  <c r="F4" i="9"/>
  <c r="O3" i="9"/>
  <c r="G296" i="9" s="1"/>
  <c r="E296" i="9" s="1"/>
  <c r="I3" i="9"/>
  <c r="H3" i="9"/>
  <c r="G3" i="9"/>
  <c r="D104" i="8"/>
  <c r="I40" i="3" s="1"/>
  <c r="D97" i="8"/>
  <c r="D92" i="8"/>
  <c r="D87" i="8"/>
  <c r="D82" i="8"/>
  <c r="D77" i="8"/>
  <c r="D72" i="8"/>
  <c r="D67" i="8"/>
  <c r="C1644" i="1" s="1"/>
  <c r="H1644" i="1" s="1"/>
  <c r="D62" i="8"/>
  <c r="C1639" i="1" s="1"/>
  <c r="H1639" i="1" s="1"/>
  <c r="D57" i="8"/>
  <c r="C1634" i="1" s="1"/>
  <c r="H1634" i="1" s="1"/>
  <c r="D52" i="8"/>
  <c r="C1629" i="1" s="1"/>
  <c r="H1629" i="1" s="1"/>
  <c r="D46" i="8"/>
  <c r="D37" i="8"/>
  <c r="D27" i="8"/>
  <c r="D25" i="8" s="1"/>
  <c r="C1602" i="1" s="1"/>
  <c r="H1602" i="1" s="1"/>
  <c r="D18" i="8"/>
  <c r="D8" i="8"/>
  <c r="D6" i="8"/>
  <c r="C1583" i="1" s="1"/>
  <c r="H1583" i="1" s="1"/>
  <c r="E44" i="7"/>
  <c r="I35" i="3" s="1"/>
  <c r="D44" i="7"/>
  <c r="E39" i="7"/>
  <c r="D39" i="7"/>
  <c r="D38" i="7" s="1"/>
  <c r="E30" i="7"/>
  <c r="D30" i="7"/>
  <c r="E23" i="7"/>
  <c r="D23" i="7"/>
  <c r="E22" i="7"/>
  <c r="D22" i="7"/>
  <c r="C1555" i="1" s="1"/>
  <c r="H1555" i="1" s="1"/>
  <c r="E14" i="7"/>
  <c r="D14" i="7"/>
  <c r="E7" i="7"/>
  <c r="E6" i="7" s="1"/>
  <c r="D7" i="7"/>
  <c r="D6"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E89" i="6" s="1"/>
  <c r="D1485" i="1"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0" i="5"/>
  <c r="F209" i="5"/>
  <c r="F208" i="5"/>
  <c r="F207" i="5"/>
  <c r="F206" i="5"/>
  <c r="F205" i="5"/>
  <c r="E204" i="5"/>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E584" i="4" s="1"/>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E526" i="4"/>
  <c r="E522" i="4" s="1"/>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D431" i="4"/>
  <c r="E428" i="4"/>
  <c r="D428" i="4"/>
  <c r="E427" i="4"/>
  <c r="D427" i="4"/>
  <c r="E426" i="4"/>
  <c r="E647"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E362" i="4"/>
  <c r="E361" i="4" s="1"/>
  <c r="D362" i="4"/>
  <c r="F362"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E309"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7" i="4"/>
  <c r="F276" i="4"/>
  <c r="F275" i="4"/>
  <c r="E274" i="4"/>
  <c r="D274" i="4"/>
  <c r="F274" i="4"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D164" i="4" s="1"/>
  <c r="F164" i="4" s="1"/>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G40" i="3"/>
  <c r="B40" i="3"/>
  <c r="G39" i="3"/>
  <c r="B39" i="3"/>
  <c r="G38" i="3"/>
  <c r="B38" i="3"/>
  <c r="H37" i="3"/>
  <c r="G37" i="3"/>
  <c r="B37" i="3"/>
  <c r="H35" i="3"/>
  <c r="G35" i="3"/>
  <c r="B35" i="3"/>
  <c r="G34" i="3"/>
  <c r="B34" i="3"/>
  <c r="I33" i="3"/>
  <c r="H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8" i="1"/>
  <c r="H1638" i="1" s="1"/>
  <c r="C1637" i="1"/>
  <c r="H1637" i="1" s="1"/>
  <c r="C1636" i="1"/>
  <c r="H1636" i="1" s="1"/>
  <c r="C1635" i="1"/>
  <c r="H1635"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D1580" i="1"/>
  <c r="C1580" i="1"/>
  <c r="D1579" i="1"/>
  <c r="C1579" i="1"/>
  <c r="D1578" i="1"/>
  <c r="C1578" i="1"/>
  <c r="J1578" i="1" s="1"/>
  <c r="D1577" i="1"/>
  <c r="C1577" i="1"/>
  <c r="H1577" i="1" s="1"/>
  <c r="D1576" i="1"/>
  <c r="C1576" i="1"/>
  <c r="D1575" i="1"/>
  <c r="C1575" i="1"/>
  <c r="D1574" i="1"/>
  <c r="C1574" i="1"/>
  <c r="D1573" i="1"/>
  <c r="C1573" i="1"/>
  <c r="D1572" i="1"/>
  <c r="C1572" i="1"/>
  <c r="H1572" i="1" s="1"/>
  <c r="D1570" i="1"/>
  <c r="C1570" i="1"/>
  <c r="D1569" i="1"/>
  <c r="C1569" i="1"/>
  <c r="D1568" i="1"/>
  <c r="C1568" i="1"/>
  <c r="D1567" i="1"/>
  <c r="C1567" i="1"/>
  <c r="D1566" i="1"/>
  <c r="C1566" i="1"/>
  <c r="J1566" i="1" s="1"/>
  <c r="D1565" i="1"/>
  <c r="C1565" i="1"/>
  <c r="J1565" i="1" s="1"/>
  <c r="D1564" i="1"/>
  <c r="C1564" i="1"/>
  <c r="J1564" i="1" s="1"/>
  <c r="D1563" i="1"/>
  <c r="C1563" i="1"/>
  <c r="D1562" i="1"/>
  <c r="C1562" i="1"/>
  <c r="D1561" i="1"/>
  <c r="C1561" i="1"/>
  <c r="D1560" i="1"/>
  <c r="C1560" i="1"/>
  <c r="J1560" i="1" s="1"/>
  <c r="D1559" i="1"/>
  <c r="C1559" i="1"/>
  <c r="J1559" i="1" s="1"/>
  <c r="D1558" i="1"/>
  <c r="C1558" i="1"/>
  <c r="J1558" i="1" s="1"/>
  <c r="D1557" i="1"/>
  <c r="C1557" i="1"/>
  <c r="D1556" i="1"/>
  <c r="C1556" i="1"/>
  <c r="D1555" i="1"/>
  <c r="D1554" i="1"/>
  <c r="C1554" i="1"/>
  <c r="J1554" i="1" s="1"/>
  <c r="D1553" i="1"/>
  <c r="C1553" i="1"/>
  <c r="J1553" i="1" s="1"/>
  <c r="D1552" i="1"/>
  <c r="C1552" i="1"/>
  <c r="J1552" i="1" s="1"/>
  <c r="D1551" i="1"/>
  <c r="C1551" i="1"/>
  <c r="D1550" i="1"/>
  <c r="C1550" i="1"/>
  <c r="D1549" i="1"/>
  <c r="C1549" i="1"/>
  <c r="D1548" i="1"/>
  <c r="C1548" i="1"/>
  <c r="J1548" i="1" s="1"/>
  <c r="D1547" i="1"/>
  <c r="C1547" i="1"/>
  <c r="J1547" i="1" s="1"/>
  <c r="D1546" i="1"/>
  <c r="C1546" i="1"/>
  <c r="J1546" i="1" s="1"/>
  <c r="D1545" i="1"/>
  <c r="C1545" i="1"/>
  <c r="D1544" i="1"/>
  <c r="C1544" i="1"/>
  <c r="D1543" i="1"/>
  <c r="C1543" i="1"/>
  <c r="D1542" i="1"/>
  <c r="C1542" i="1"/>
  <c r="J1542" i="1" s="1"/>
  <c r="D1541" i="1"/>
  <c r="C1541" i="1"/>
  <c r="J1541" i="1" s="1"/>
  <c r="D1540" i="1"/>
  <c r="C1540" i="1"/>
  <c r="H1540" i="1" s="1"/>
  <c r="D1536" i="1"/>
  <c r="C1536" i="1"/>
  <c r="D1535" i="1"/>
  <c r="C1535" i="1"/>
  <c r="H1535" i="1" s="1"/>
  <c r="D1534" i="1"/>
  <c r="C1534" i="1"/>
  <c r="D1533" i="1"/>
  <c r="C1533" i="1"/>
  <c r="H1533" i="1" s="1"/>
  <c r="D1532" i="1"/>
  <c r="C1532" i="1"/>
  <c r="H1532" i="1" s="1"/>
  <c r="D1531" i="1"/>
  <c r="C1531" i="1"/>
  <c r="D1530" i="1"/>
  <c r="C1530" i="1"/>
  <c r="D1529" i="1"/>
  <c r="C1529" i="1"/>
  <c r="H1529" i="1" s="1"/>
  <c r="D1528" i="1"/>
  <c r="C1528" i="1"/>
  <c r="D1527" i="1"/>
  <c r="C1527" i="1"/>
  <c r="H1527" i="1" s="1"/>
  <c r="D1526" i="1"/>
  <c r="C1526" i="1"/>
  <c r="H1526" i="1" s="1"/>
  <c r="D1524" i="1"/>
  <c r="C1524" i="1"/>
  <c r="D1523" i="1"/>
  <c r="C1523" i="1"/>
  <c r="H1523" i="1" s="1"/>
  <c r="D1522" i="1"/>
  <c r="C1522" i="1"/>
  <c r="D1521" i="1"/>
  <c r="C1521" i="1"/>
  <c r="H1521" i="1" s="1"/>
  <c r="D1520" i="1"/>
  <c r="C1520" i="1"/>
  <c r="H1520" i="1" s="1"/>
  <c r="D1519" i="1"/>
  <c r="C1519" i="1"/>
  <c r="D1518" i="1"/>
  <c r="C1518" i="1"/>
  <c r="H1518" i="1" s="1"/>
  <c r="D1517" i="1"/>
  <c r="C1517" i="1"/>
  <c r="H1517" i="1" s="1"/>
  <c r="D1516" i="1"/>
  <c r="C1516" i="1"/>
  <c r="D1515" i="1"/>
  <c r="C1515" i="1"/>
  <c r="H1515" i="1" s="1"/>
  <c r="D1514" i="1"/>
  <c r="C1514" i="1"/>
  <c r="H1514" i="1" s="1"/>
  <c r="D1513" i="1"/>
  <c r="C1513" i="1"/>
  <c r="D1512" i="1"/>
  <c r="C1512" i="1"/>
  <c r="H1512" i="1" s="1"/>
  <c r="D1511" i="1"/>
  <c r="C1511" i="1"/>
  <c r="H1511" i="1" s="1"/>
  <c r="D1510" i="1"/>
  <c r="D1509" i="1"/>
  <c r="C1509" i="1"/>
  <c r="H1509" i="1" s="1"/>
  <c r="D1508" i="1"/>
  <c r="C1508" i="1"/>
  <c r="H1508" i="1" s="1"/>
  <c r="D1507" i="1"/>
  <c r="C1507" i="1"/>
  <c r="D1506" i="1"/>
  <c r="C1506" i="1"/>
  <c r="H1506" i="1" s="1"/>
  <c r="D1505" i="1"/>
  <c r="C1505" i="1"/>
  <c r="H1505" i="1" s="1"/>
  <c r="D1504" i="1"/>
  <c r="C1504" i="1"/>
  <c r="D1502" i="1"/>
  <c r="C1502" i="1"/>
  <c r="H1502" i="1" s="1"/>
  <c r="D1501" i="1"/>
  <c r="C1501" i="1"/>
  <c r="D1500" i="1"/>
  <c r="C1500" i="1"/>
  <c r="H1500" i="1" s="1"/>
  <c r="D1499" i="1"/>
  <c r="C1499" i="1"/>
  <c r="H1499" i="1" s="1"/>
  <c r="D1498" i="1"/>
  <c r="C1498" i="1"/>
  <c r="D1497" i="1"/>
  <c r="C1497" i="1"/>
  <c r="H1497" i="1" s="1"/>
  <c r="D1496" i="1"/>
  <c r="C1496" i="1"/>
  <c r="H1496" i="1" s="1"/>
  <c r="D1495" i="1"/>
  <c r="C1495" i="1"/>
  <c r="D1494" i="1"/>
  <c r="C1494" i="1"/>
  <c r="H1494" i="1" s="1"/>
  <c r="D1493" i="1"/>
  <c r="C1493" i="1"/>
  <c r="H1493" i="1" s="1"/>
  <c r="D1492" i="1"/>
  <c r="C1492" i="1"/>
  <c r="D1491" i="1"/>
  <c r="C1491" i="1"/>
  <c r="H1491" i="1" s="1"/>
  <c r="D1490" i="1"/>
  <c r="C1490" i="1"/>
  <c r="H1490" i="1" s="1"/>
  <c r="D1489" i="1"/>
  <c r="C1489" i="1"/>
  <c r="D1488" i="1"/>
  <c r="C1488" i="1"/>
  <c r="H1488" i="1" s="1"/>
  <c r="D1487" i="1"/>
  <c r="C1487" i="1"/>
  <c r="H1487" i="1" s="1"/>
  <c r="D1486" i="1"/>
  <c r="C1486" i="1"/>
  <c r="C1485" i="1"/>
  <c r="D1484" i="1"/>
  <c r="C1484" i="1"/>
  <c r="H1484" i="1" s="1"/>
  <c r="D1483" i="1"/>
  <c r="C1483" i="1"/>
  <c r="D1482" i="1"/>
  <c r="C1482" i="1"/>
  <c r="H1482" i="1" s="1"/>
  <c r="D1481" i="1"/>
  <c r="C1481" i="1"/>
  <c r="H1481" i="1" s="1"/>
  <c r="D1480" i="1"/>
  <c r="C1480" i="1"/>
  <c r="D1479" i="1"/>
  <c r="C1479" i="1"/>
  <c r="H1479" i="1" s="1"/>
  <c r="D1478" i="1"/>
  <c r="C1478" i="1"/>
  <c r="H1478" i="1" s="1"/>
  <c r="D1477" i="1"/>
  <c r="C1477" i="1"/>
  <c r="D1476" i="1"/>
  <c r="C1476" i="1"/>
  <c r="H1476" i="1" s="1"/>
  <c r="D1475" i="1"/>
  <c r="C1475" i="1"/>
  <c r="H1475" i="1" s="1"/>
  <c r="D1474" i="1"/>
  <c r="C1474" i="1"/>
  <c r="D1473" i="1"/>
  <c r="C1473" i="1"/>
  <c r="H1473" i="1" s="1"/>
  <c r="D1472" i="1"/>
  <c r="C1472" i="1"/>
  <c r="H1472" i="1" s="1"/>
  <c r="D1471" i="1"/>
  <c r="C1471" i="1"/>
  <c r="D1470" i="1"/>
  <c r="C1470" i="1"/>
  <c r="H1470" i="1" s="1"/>
  <c r="D1469" i="1"/>
  <c r="C1469" i="1"/>
  <c r="H1469" i="1" s="1"/>
  <c r="D1468" i="1"/>
  <c r="C1468" i="1"/>
  <c r="D1467" i="1"/>
  <c r="C1467" i="1"/>
  <c r="H1467" i="1" s="1"/>
  <c r="D1466" i="1"/>
  <c r="C1466" i="1"/>
  <c r="H1466" i="1" s="1"/>
  <c r="D1465" i="1"/>
  <c r="C1465" i="1"/>
  <c r="D1464" i="1"/>
  <c r="C1464" i="1"/>
  <c r="H1464" i="1" s="1"/>
  <c r="D1463" i="1"/>
  <c r="C1463" i="1"/>
  <c r="H1463" i="1" s="1"/>
  <c r="D1462" i="1"/>
  <c r="D1461" i="1"/>
  <c r="C1461" i="1"/>
  <c r="H1461" i="1" s="1"/>
  <c r="D1460" i="1"/>
  <c r="C1460" i="1"/>
  <c r="H1460" i="1" s="1"/>
  <c r="D1459" i="1"/>
  <c r="C1459" i="1"/>
  <c r="D1458" i="1"/>
  <c r="C1458" i="1"/>
  <c r="H1458" i="1" s="1"/>
  <c r="D1457" i="1"/>
  <c r="C1457" i="1"/>
  <c r="D1456" i="1"/>
  <c r="C1456" i="1"/>
  <c r="D1455" i="1"/>
  <c r="C1455" i="1"/>
  <c r="H1455" i="1" s="1"/>
  <c r="D1454" i="1"/>
  <c r="C1454" i="1"/>
  <c r="H1454" i="1" s="1"/>
  <c r="D1453" i="1"/>
  <c r="C1453" i="1"/>
  <c r="D1452" i="1"/>
  <c r="C1452" i="1"/>
  <c r="H1452" i="1" s="1"/>
  <c r="D1451" i="1"/>
  <c r="C1451" i="1"/>
  <c r="D1450" i="1"/>
  <c r="C1450" i="1"/>
  <c r="D1449" i="1"/>
  <c r="C1449" i="1"/>
  <c r="H1449" i="1" s="1"/>
  <c r="D1448" i="1"/>
  <c r="C1448" i="1"/>
  <c r="H1448" i="1" s="1"/>
  <c r="D1447" i="1"/>
  <c r="C1447" i="1"/>
  <c r="D1446" i="1"/>
  <c r="C1446" i="1"/>
  <c r="H1446" i="1" s="1"/>
  <c r="D1445" i="1"/>
  <c r="C1445" i="1"/>
  <c r="H1445" i="1" s="1"/>
  <c r="D1444" i="1"/>
  <c r="C1444" i="1"/>
  <c r="D1443" i="1"/>
  <c r="C1443" i="1"/>
  <c r="H1443" i="1" s="1"/>
  <c r="D1442" i="1"/>
  <c r="C1442" i="1"/>
  <c r="H1442" i="1" s="1"/>
  <c r="D1441" i="1"/>
  <c r="C1441" i="1"/>
  <c r="D1440" i="1"/>
  <c r="C1440" i="1"/>
  <c r="H1440" i="1" s="1"/>
  <c r="D1439" i="1"/>
  <c r="C1439" i="1"/>
  <c r="H1439" i="1" s="1"/>
  <c r="D1438" i="1"/>
  <c r="C1438" i="1"/>
  <c r="D1437" i="1"/>
  <c r="C1437" i="1"/>
  <c r="H1437" i="1" s="1"/>
  <c r="D1436" i="1"/>
  <c r="C1436" i="1"/>
  <c r="H1436" i="1" s="1"/>
  <c r="D1435" i="1"/>
  <c r="C1435" i="1"/>
  <c r="D1434" i="1"/>
  <c r="C1434" i="1"/>
  <c r="H1434" i="1" s="1"/>
  <c r="D1433" i="1"/>
  <c r="C1433" i="1"/>
  <c r="H1433" i="1" s="1"/>
  <c r="D1432" i="1"/>
  <c r="D1430" i="1"/>
  <c r="C1430" i="1"/>
  <c r="H1430" i="1" s="1"/>
  <c r="D1429" i="1"/>
  <c r="C1429" i="1"/>
  <c r="D1428" i="1"/>
  <c r="C1428" i="1"/>
  <c r="D1427" i="1"/>
  <c r="C1427" i="1"/>
  <c r="H1427" i="1" s="1"/>
  <c r="D1426" i="1"/>
  <c r="C1426" i="1"/>
  <c r="D1425" i="1"/>
  <c r="C1425" i="1"/>
  <c r="H1425" i="1" s="1"/>
  <c r="D1424" i="1"/>
  <c r="C1424" i="1"/>
  <c r="H1424" i="1" s="1"/>
  <c r="D1423" i="1"/>
  <c r="C1423" i="1"/>
  <c r="D1422" i="1"/>
  <c r="C1422" i="1"/>
  <c r="H1422" i="1" s="1"/>
  <c r="D1421" i="1"/>
  <c r="C1421" i="1"/>
  <c r="H1421" i="1" s="1"/>
  <c r="D1420" i="1"/>
  <c r="C1420" i="1"/>
  <c r="D1419" i="1"/>
  <c r="C1419" i="1"/>
  <c r="H1419" i="1" s="1"/>
  <c r="D1418" i="1"/>
  <c r="C1418" i="1"/>
  <c r="H1418" i="1" s="1"/>
  <c r="D1417" i="1"/>
  <c r="C1417" i="1"/>
  <c r="D1416" i="1"/>
  <c r="C1416" i="1"/>
  <c r="H1416" i="1" s="1"/>
  <c r="D1415" i="1"/>
  <c r="C1415" i="1"/>
  <c r="H1415" i="1" s="1"/>
  <c r="D1414" i="1"/>
  <c r="C1414" i="1"/>
  <c r="D1413" i="1"/>
  <c r="C1413" i="1"/>
  <c r="H1413" i="1" s="1"/>
  <c r="D1412" i="1"/>
  <c r="C1412" i="1"/>
  <c r="H1412" i="1" s="1"/>
  <c r="D1411" i="1"/>
  <c r="C1411" i="1"/>
  <c r="D1410" i="1"/>
  <c r="C1410" i="1"/>
  <c r="H1410" i="1" s="1"/>
  <c r="D1409" i="1"/>
  <c r="C1409" i="1"/>
  <c r="H1409" i="1" s="1"/>
  <c r="D1408" i="1"/>
  <c r="C1408" i="1"/>
  <c r="D1407" i="1"/>
  <c r="C1407" i="1"/>
  <c r="H1407" i="1" s="1"/>
  <c r="D1406" i="1"/>
  <c r="C1406" i="1"/>
  <c r="H1406" i="1" s="1"/>
  <c r="D1405" i="1"/>
  <c r="C1405" i="1"/>
  <c r="D1404" i="1"/>
  <c r="C1404" i="1"/>
  <c r="H1404" i="1" s="1"/>
  <c r="D1403" i="1"/>
  <c r="C1403" i="1"/>
  <c r="H1403" i="1" s="1"/>
  <c r="D1402" i="1"/>
  <c r="C1402" i="1"/>
  <c r="H1402" i="1" s="1"/>
  <c r="D1400" i="1"/>
  <c r="C1400" i="1"/>
  <c r="H1400" i="1" s="1"/>
  <c r="D1399" i="1"/>
  <c r="C1399" i="1"/>
  <c r="D1398" i="1"/>
  <c r="C1398" i="1"/>
  <c r="H1398" i="1" s="1"/>
  <c r="D1397" i="1"/>
  <c r="C1397" i="1"/>
  <c r="D1396" i="1"/>
  <c r="C1396" i="1"/>
  <c r="D1395" i="1"/>
  <c r="C1395" i="1"/>
  <c r="H1395" i="1" s="1"/>
  <c r="D1394" i="1"/>
  <c r="C1394" i="1"/>
  <c r="H1394" i="1" s="1"/>
  <c r="D1393" i="1"/>
  <c r="C1393" i="1"/>
  <c r="D1392" i="1"/>
  <c r="C1392" i="1"/>
  <c r="H1392" i="1" s="1"/>
  <c r="D1391" i="1"/>
  <c r="C1391" i="1"/>
  <c r="D1390" i="1"/>
  <c r="C1390" i="1"/>
  <c r="D1389" i="1"/>
  <c r="C1389" i="1"/>
  <c r="H1389" i="1" s="1"/>
  <c r="D1388" i="1"/>
  <c r="C1388" i="1"/>
  <c r="H1388" i="1" s="1"/>
  <c r="D1387" i="1"/>
  <c r="C1387" i="1"/>
  <c r="D1386" i="1"/>
  <c r="C1386" i="1"/>
  <c r="H1386" i="1" s="1"/>
  <c r="D1385" i="1"/>
  <c r="C1385" i="1"/>
  <c r="D1384" i="1"/>
  <c r="C1384" i="1"/>
  <c r="D1383" i="1"/>
  <c r="C1383" i="1"/>
  <c r="H1383" i="1" s="1"/>
  <c r="D1382" i="1"/>
  <c r="C1382" i="1"/>
  <c r="H1382" i="1" s="1"/>
  <c r="D1381" i="1"/>
  <c r="C1381" i="1"/>
  <c r="D1380" i="1"/>
  <c r="C1380" i="1"/>
  <c r="H1380" i="1" s="1"/>
  <c r="D1379" i="1"/>
  <c r="C1379" i="1"/>
  <c r="D1378" i="1"/>
  <c r="C1378" i="1"/>
  <c r="D1377" i="1"/>
  <c r="C1377" i="1"/>
  <c r="H1377" i="1" s="1"/>
  <c r="D1376" i="1"/>
  <c r="C1376" i="1"/>
  <c r="H1376" i="1" s="1"/>
  <c r="D1375" i="1"/>
  <c r="C1375" i="1"/>
  <c r="D1374" i="1"/>
  <c r="C1374" i="1"/>
  <c r="H1374" i="1" s="1"/>
  <c r="D1373" i="1"/>
  <c r="C1373" i="1"/>
  <c r="D1372" i="1"/>
  <c r="C1372" i="1"/>
  <c r="D1371" i="1"/>
  <c r="C1371" i="1"/>
  <c r="H1371" i="1" s="1"/>
  <c r="D1370" i="1"/>
  <c r="C1370" i="1"/>
  <c r="H1370" i="1" s="1"/>
  <c r="D1369" i="1"/>
  <c r="C1369" i="1"/>
  <c r="D1368" i="1"/>
  <c r="C1368" i="1"/>
  <c r="H1368" i="1" s="1"/>
  <c r="D1367" i="1"/>
  <c r="C1367" i="1"/>
  <c r="D1366" i="1"/>
  <c r="C1366" i="1"/>
  <c r="D1365" i="1"/>
  <c r="C1365" i="1"/>
  <c r="H1365" i="1" s="1"/>
  <c r="D1364" i="1"/>
  <c r="C1364" i="1"/>
  <c r="H1364" i="1" s="1"/>
  <c r="D1363" i="1"/>
  <c r="C1363" i="1"/>
  <c r="D1362" i="1"/>
  <c r="C1362" i="1"/>
  <c r="H1362" i="1" s="1"/>
  <c r="D1361" i="1"/>
  <c r="C1361" i="1"/>
  <c r="H1361" i="1" s="1"/>
  <c r="D1360" i="1"/>
  <c r="C1360" i="1"/>
  <c r="D1359" i="1"/>
  <c r="C1359" i="1"/>
  <c r="H1359" i="1" s="1"/>
  <c r="D1358" i="1"/>
  <c r="C1358" i="1"/>
  <c r="H1358" i="1" s="1"/>
  <c r="D1357" i="1"/>
  <c r="C1357" i="1"/>
  <c r="D1356" i="1"/>
  <c r="C1356" i="1"/>
  <c r="H1356" i="1" s="1"/>
  <c r="D1355" i="1"/>
  <c r="C1355" i="1"/>
  <c r="H1355" i="1" s="1"/>
  <c r="D1354" i="1"/>
  <c r="C1354" i="1"/>
  <c r="D1353" i="1"/>
  <c r="C1353" i="1"/>
  <c r="H1353" i="1" s="1"/>
  <c r="D1352" i="1"/>
  <c r="C1352" i="1"/>
  <c r="H1352" i="1" s="1"/>
  <c r="D1351" i="1"/>
  <c r="C1351" i="1"/>
  <c r="D1350" i="1"/>
  <c r="C1350" i="1"/>
  <c r="H1350" i="1" s="1"/>
  <c r="D1349" i="1"/>
  <c r="C1349" i="1"/>
  <c r="H1349" i="1" s="1"/>
  <c r="D1348" i="1"/>
  <c r="C1348" i="1"/>
  <c r="D1347" i="1"/>
  <c r="C1347" i="1"/>
  <c r="H1347" i="1" s="1"/>
  <c r="D1346" i="1"/>
  <c r="C1346" i="1"/>
  <c r="H1346" i="1" s="1"/>
  <c r="D1345" i="1"/>
  <c r="C1345" i="1"/>
  <c r="D1344" i="1"/>
  <c r="C1344" i="1"/>
  <c r="H1344" i="1" s="1"/>
  <c r="D1343" i="1"/>
  <c r="C1343" i="1"/>
  <c r="H1343" i="1" s="1"/>
  <c r="D1342" i="1"/>
  <c r="C1342" i="1"/>
  <c r="D1341" i="1"/>
  <c r="C1341" i="1"/>
  <c r="H1341" i="1" s="1"/>
  <c r="D1340" i="1"/>
  <c r="C1340" i="1"/>
  <c r="H1340" i="1" s="1"/>
  <c r="D1339" i="1"/>
  <c r="C1339" i="1"/>
  <c r="D1338" i="1"/>
  <c r="C1338" i="1"/>
  <c r="H1338" i="1" s="1"/>
  <c r="D1337" i="1"/>
  <c r="C1337" i="1"/>
  <c r="H1337" i="1" s="1"/>
  <c r="D1336" i="1"/>
  <c r="C1336" i="1"/>
  <c r="D1335" i="1"/>
  <c r="C1335" i="1"/>
  <c r="H1335" i="1" s="1"/>
  <c r="D1334" i="1"/>
  <c r="C1334" i="1"/>
  <c r="H1334" i="1" s="1"/>
  <c r="D1333" i="1"/>
  <c r="C1333" i="1"/>
  <c r="H1333" i="1" s="1"/>
  <c r="D1332" i="1"/>
  <c r="C1332" i="1"/>
  <c r="H1332" i="1" s="1"/>
  <c r="D1331" i="1"/>
  <c r="C1331" i="1"/>
  <c r="H1331" i="1" s="1"/>
  <c r="D1330" i="1"/>
  <c r="C1330" i="1"/>
  <c r="D1329" i="1"/>
  <c r="C1329" i="1"/>
  <c r="H1329" i="1" s="1"/>
  <c r="D1328" i="1"/>
  <c r="C1328" i="1"/>
  <c r="H1328" i="1" s="1"/>
  <c r="D1327" i="1"/>
  <c r="C1327" i="1"/>
  <c r="H1327" i="1" s="1"/>
  <c r="D1326" i="1"/>
  <c r="C1326" i="1"/>
  <c r="H1326" i="1" s="1"/>
  <c r="D1325" i="1"/>
  <c r="C1325" i="1"/>
  <c r="H1325" i="1" s="1"/>
  <c r="D1324" i="1"/>
  <c r="C1324" i="1"/>
  <c r="D1323" i="1"/>
  <c r="C1323" i="1"/>
  <c r="H1323" i="1" s="1"/>
  <c r="D1322" i="1"/>
  <c r="C1322" i="1"/>
  <c r="H1322" i="1" s="1"/>
  <c r="D1321" i="1"/>
  <c r="C1321" i="1"/>
  <c r="H1321" i="1" s="1"/>
  <c r="D1320" i="1"/>
  <c r="C1320" i="1"/>
  <c r="H1320" i="1" s="1"/>
  <c r="D1319" i="1"/>
  <c r="C1319" i="1"/>
  <c r="H1319" i="1" s="1"/>
  <c r="D1318" i="1"/>
  <c r="C1318" i="1"/>
  <c r="D1317" i="1"/>
  <c r="C1317" i="1"/>
  <c r="H1317" i="1" s="1"/>
  <c r="D1316" i="1"/>
  <c r="C1316" i="1"/>
  <c r="H1316" i="1" s="1"/>
  <c r="D1315" i="1"/>
  <c r="C1315" i="1"/>
  <c r="H1315" i="1" s="1"/>
  <c r="D1314" i="1"/>
  <c r="C1314" i="1"/>
  <c r="H1314" i="1" s="1"/>
  <c r="D1313" i="1"/>
  <c r="C1313" i="1"/>
  <c r="H1313" i="1" s="1"/>
  <c r="D1312" i="1"/>
  <c r="C1312" i="1"/>
  <c r="D1311" i="1"/>
  <c r="C1311" i="1"/>
  <c r="H1311" i="1" s="1"/>
  <c r="D1310" i="1"/>
  <c r="C1310" i="1"/>
  <c r="H1310" i="1" s="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H1302" i="1" s="1"/>
  <c r="D1301" i="1"/>
  <c r="C1301" i="1"/>
  <c r="H1301" i="1" s="1"/>
  <c r="D1299" i="1"/>
  <c r="C1299" i="1"/>
  <c r="H1299" i="1" s="1"/>
  <c r="D1298" i="1"/>
  <c r="C1298" i="1"/>
  <c r="H1298" i="1" s="1"/>
  <c r="D1297" i="1"/>
  <c r="C1297" i="1"/>
  <c r="D1296" i="1"/>
  <c r="C1296" i="1"/>
  <c r="H1296" i="1" s="1"/>
  <c r="D1295" i="1"/>
  <c r="C1295" i="1"/>
  <c r="H1295" i="1" s="1"/>
  <c r="D1294" i="1"/>
  <c r="C1294" i="1"/>
  <c r="D1293" i="1"/>
  <c r="C1293" i="1"/>
  <c r="H1293" i="1" s="1"/>
  <c r="D1292" i="1"/>
  <c r="C1292" i="1"/>
  <c r="D1291" i="1"/>
  <c r="C1291" i="1"/>
  <c r="D1290" i="1"/>
  <c r="C1290" i="1"/>
  <c r="H1290" i="1" s="1"/>
  <c r="D1289" i="1"/>
  <c r="C1289" i="1"/>
  <c r="H1289" i="1" s="1"/>
  <c r="D1288" i="1"/>
  <c r="C1288" i="1"/>
  <c r="D1287" i="1"/>
  <c r="C1287" i="1"/>
  <c r="H1287" i="1" s="1"/>
  <c r="D1286" i="1"/>
  <c r="C1286" i="1"/>
  <c r="D1285" i="1"/>
  <c r="C1285" i="1"/>
  <c r="D1284" i="1"/>
  <c r="C1284" i="1"/>
  <c r="H1284" i="1" s="1"/>
  <c r="D1283" i="1"/>
  <c r="C1283" i="1"/>
  <c r="H1283" i="1" s="1"/>
  <c r="D1282" i="1"/>
  <c r="C1282" i="1"/>
  <c r="D1281" i="1"/>
  <c r="C1281" i="1"/>
  <c r="H1281" i="1" s="1"/>
  <c r="D1280" i="1"/>
  <c r="C1280" i="1"/>
  <c r="D1279" i="1"/>
  <c r="C1279" i="1"/>
  <c r="D1278" i="1"/>
  <c r="C1278" i="1"/>
  <c r="H1278" i="1" s="1"/>
  <c r="D1277" i="1"/>
  <c r="C1277" i="1"/>
  <c r="H1277" i="1" s="1"/>
  <c r="D1276" i="1"/>
  <c r="C1276" i="1"/>
  <c r="D1275" i="1"/>
  <c r="C1275" i="1"/>
  <c r="H1275" i="1" s="1"/>
  <c r="D1274" i="1"/>
  <c r="C1274" i="1"/>
  <c r="D1273" i="1"/>
  <c r="C1273" i="1"/>
  <c r="D1272" i="1"/>
  <c r="C1272" i="1"/>
  <c r="H1272" i="1" s="1"/>
  <c r="D1271" i="1"/>
  <c r="C1271" i="1"/>
  <c r="H1271" i="1" s="1"/>
  <c r="D1270" i="1"/>
  <c r="C1270" i="1"/>
  <c r="D1269" i="1"/>
  <c r="C1269" i="1"/>
  <c r="H1269" i="1" s="1"/>
  <c r="D1268" i="1"/>
  <c r="C1268" i="1"/>
  <c r="D1267" i="1"/>
  <c r="C1267" i="1"/>
  <c r="D1266" i="1"/>
  <c r="C1266" i="1"/>
  <c r="H1266" i="1" s="1"/>
  <c r="D1265" i="1"/>
  <c r="C1265" i="1"/>
  <c r="H1265" i="1" s="1"/>
  <c r="D1264" i="1"/>
  <c r="C1264" i="1"/>
  <c r="D1263" i="1"/>
  <c r="C1263" i="1"/>
  <c r="H1263" i="1" s="1"/>
  <c r="D1262" i="1"/>
  <c r="C1262" i="1"/>
  <c r="D1261" i="1"/>
  <c r="C1261" i="1"/>
  <c r="D1260" i="1"/>
  <c r="C1260" i="1"/>
  <c r="H1260" i="1" s="1"/>
  <c r="D1259" i="1"/>
  <c r="D1258" i="1"/>
  <c r="C1258" i="1"/>
  <c r="D1257" i="1"/>
  <c r="C1257" i="1"/>
  <c r="H1257" i="1" s="1"/>
  <c r="D1256" i="1"/>
  <c r="C1256" i="1"/>
  <c r="D1254" i="1"/>
  <c r="C1254" i="1"/>
  <c r="H1254" i="1" s="1"/>
  <c r="D1253" i="1"/>
  <c r="C1253" i="1"/>
  <c r="H1253" i="1" s="1"/>
  <c r="D1252" i="1"/>
  <c r="C1252" i="1"/>
  <c r="D1251" i="1"/>
  <c r="C1251" i="1"/>
  <c r="H1251" i="1" s="1"/>
  <c r="D1250" i="1"/>
  <c r="C1250" i="1"/>
  <c r="D1249" i="1"/>
  <c r="C1249" i="1"/>
  <c r="H1249" i="1" s="1"/>
  <c r="D1248" i="1"/>
  <c r="C1248" i="1"/>
  <c r="H1248" i="1" s="1"/>
  <c r="D1247" i="1"/>
  <c r="C1247" i="1"/>
  <c r="H1247" i="1" s="1"/>
  <c r="D1246" i="1"/>
  <c r="C1246" i="1"/>
  <c r="D1245" i="1"/>
  <c r="C1245" i="1"/>
  <c r="H1245" i="1" s="1"/>
  <c r="D1244" i="1"/>
  <c r="C1244" i="1"/>
  <c r="D1243" i="1"/>
  <c r="C1243" i="1"/>
  <c r="H1243" i="1" s="1"/>
  <c r="D1242" i="1"/>
  <c r="C1242" i="1"/>
  <c r="H1242" i="1" s="1"/>
  <c r="D1241" i="1"/>
  <c r="C1241" i="1"/>
  <c r="H1241" i="1" s="1"/>
  <c r="D1240" i="1"/>
  <c r="C1240" i="1"/>
  <c r="D1239" i="1"/>
  <c r="C1239" i="1"/>
  <c r="H1239" i="1" s="1"/>
  <c r="D1238" i="1"/>
  <c r="C1238" i="1"/>
  <c r="D1237" i="1"/>
  <c r="C1237" i="1"/>
  <c r="H1237" i="1" s="1"/>
  <c r="D1236" i="1"/>
  <c r="C1236" i="1"/>
  <c r="H1236" i="1" s="1"/>
  <c r="D1235" i="1"/>
  <c r="C1235" i="1"/>
  <c r="H1235" i="1" s="1"/>
  <c r="D1234" i="1"/>
  <c r="C1234" i="1"/>
  <c r="D1233" i="1"/>
  <c r="C1233" i="1"/>
  <c r="H1233" i="1" s="1"/>
  <c r="D1232" i="1"/>
  <c r="C1232" i="1"/>
  <c r="D1231" i="1"/>
  <c r="C1231" i="1"/>
  <c r="H1231" i="1" s="1"/>
  <c r="D1230" i="1"/>
  <c r="C1230" i="1"/>
  <c r="H1230" i="1" s="1"/>
  <c r="D1229" i="1"/>
  <c r="C1229" i="1"/>
  <c r="H1229" i="1" s="1"/>
  <c r="D1228" i="1"/>
  <c r="C1228" i="1"/>
  <c r="D1227" i="1"/>
  <c r="C1227" i="1"/>
  <c r="H1227" i="1" s="1"/>
  <c r="D1226" i="1"/>
  <c r="C1226" i="1"/>
  <c r="D1225" i="1"/>
  <c r="C1225" i="1"/>
  <c r="H1225" i="1" s="1"/>
  <c r="C1224" i="1"/>
  <c r="D1222" i="1"/>
  <c r="C1222" i="1"/>
  <c r="D1221" i="1"/>
  <c r="C1221" i="1"/>
  <c r="H1221" i="1" s="1"/>
  <c r="D1220" i="1"/>
  <c r="C1220" i="1"/>
  <c r="D1219" i="1"/>
  <c r="C1219" i="1"/>
  <c r="H1219" i="1" s="1"/>
  <c r="D1218" i="1"/>
  <c r="C1218" i="1"/>
  <c r="H1218" i="1" s="1"/>
  <c r="D1217" i="1"/>
  <c r="C1217" i="1"/>
  <c r="H1217" i="1" s="1"/>
  <c r="D1216" i="1"/>
  <c r="C1216" i="1"/>
  <c r="D1215" i="1"/>
  <c r="C1215" i="1"/>
  <c r="H1215" i="1" s="1"/>
  <c r="D1214" i="1"/>
  <c r="C1214" i="1"/>
  <c r="D1213" i="1"/>
  <c r="C1213" i="1"/>
  <c r="H1213" i="1" s="1"/>
  <c r="D1212" i="1"/>
  <c r="C1212" i="1"/>
  <c r="H1212" i="1" s="1"/>
  <c r="D1211" i="1"/>
  <c r="C1211" i="1"/>
  <c r="H1211" i="1" s="1"/>
  <c r="D1210" i="1"/>
  <c r="C1210" i="1"/>
  <c r="D1209" i="1"/>
  <c r="C1209" i="1"/>
  <c r="H1209" i="1" s="1"/>
  <c r="D1208" i="1"/>
  <c r="C1208" i="1"/>
  <c r="D1206" i="1"/>
  <c r="C1206" i="1"/>
  <c r="H1206" i="1" s="1"/>
  <c r="D1205" i="1"/>
  <c r="C1205" i="1"/>
  <c r="H1205" i="1" s="1"/>
  <c r="D1204" i="1"/>
  <c r="C1204" i="1"/>
  <c r="D1203" i="1"/>
  <c r="C1203" i="1"/>
  <c r="H1203" i="1" s="1"/>
  <c r="D1202" i="1"/>
  <c r="C1202" i="1"/>
  <c r="D1201" i="1"/>
  <c r="C1201" i="1"/>
  <c r="H1201" i="1" s="1"/>
  <c r="D1200" i="1"/>
  <c r="C1200" i="1"/>
  <c r="H1200" i="1" s="1"/>
  <c r="D1199" i="1"/>
  <c r="C1199" i="1"/>
  <c r="H1199" i="1" s="1"/>
  <c r="D1198" i="1"/>
  <c r="C1198" i="1"/>
  <c r="D1197" i="1"/>
  <c r="C1197" i="1"/>
  <c r="H1197" i="1" s="1"/>
  <c r="D1196" i="1"/>
  <c r="C1196" i="1"/>
  <c r="D1195" i="1"/>
  <c r="C1195" i="1"/>
  <c r="H1195" i="1" s="1"/>
  <c r="D1194" i="1"/>
  <c r="C1194" i="1"/>
  <c r="H1194" i="1" s="1"/>
  <c r="D1193" i="1"/>
  <c r="C1193" i="1"/>
  <c r="H1193" i="1" s="1"/>
  <c r="D1192" i="1"/>
  <c r="C1192" i="1"/>
  <c r="D1191" i="1"/>
  <c r="C1191" i="1"/>
  <c r="H1191" i="1" s="1"/>
  <c r="D1190" i="1"/>
  <c r="C1190" i="1"/>
  <c r="D1189" i="1"/>
  <c r="C1189" i="1"/>
  <c r="H1189" i="1" s="1"/>
  <c r="D1188" i="1"/>
  <c r="C1188" i="1"/>
  <c r="H1188" i="1" s="1"/>
  <c r="D1187" i="1"/>
  <c r="C1187" i="1"/>
  <c r="H1187" i="1" s="1"/>
  <c r="D1186" i="1"/>
  <c r="C1186" i="1"/>
  <c r="D1185" i="1"/>
  <c r="C1185" i="1"/>
  <c r="H1185" i="1" s="1"/>
  <c r="D1184" i="1"/>
  <c r="C1184" i="1"/>
  <c r="D1183" i="1"/>
  <c r="C1183" i="1"/>
  <c r="H1183" i="1" s="1"/>
  <c r="D1182" i="1"/>
  <c r="D1179" i="1"/>
  <c r="C1179" i="1"/>
  <c r="H1179" i="1" s="1"/>
  <c r="D1178" i="1"/>
  <c r="C1178" i="1"/>
  <c r="D1177" i="1"/>
  <c r="C1177" i="1"/>
  <c r="C1176" i="1"/>
  <c r="D1175" i="1"/>
  <c r="C1175" i="1"/>
  <c r="H1175" i="1" s="1"/>
  <c r="D1174" i="1"/>
  <c r="C1174" i="1"/>
  <c r="D1173" i="1"/>
  <c r="C1173" i="1"/>
  <c r="H1173" i="1" s="1"/>
  <c r="D1172" i="1"/>
  <c r="C1172" i="1"/>
  <c r="D1171" i="1"/>
  <c r="C1171" i="1"/>
  <c r="H1171" i="1" s="1"/>
  <c r="D1170" i="1"/>
  <c r="C1170" i="1"/>
  <c r="H1170" i="1" s="1"/>
  <c r="D1169" i="1"/>
  <c r="C1169" i="1"/>
  <c r="H1169" i="1" s="1"/>
  <c r="D1168" i="1"/>
  <c r="C1168" i="1"/>
  <c r="D1167" i="1"/>
  <c r="C1167" i="1"/>
  <c r="H1167" i="1" s="1"/>
  <c r="D1166" i="1"/>
  <c r="C1166" i="1"/>
  <c r="D1165" i="1"/>
  <c r="C1165" i="1"/>
  <c r="H1165" i="1" s="1"/>
  <c r="D1164" i="1"/>
  <c r="C1164" i="1"/>
  <c r="H1164" i="1" s="1"/>
  <c r="D1163" i="1"/>
  <c r="C1163" i="1"/>
  <c r="H1163" i="1" s="1"/>
  <c r="D1162" i="1"/>
  <c r="C1162" i="1"/>
  <c r="D1161" i="1"/>
  <c r="C1161" i="1"/>
  <c r="H1161" i="1" s="1"/>
  <c r="D1160" i="1"/>
  <c r="C1160" i="1"/>
  <c r="D1159" i="1"/>
  <c r="C1159" i="1"/>
  <c r="H1159" i="1" s="1"/>
  <c r="D1158" i="1"/>
  <c r="C1158" i="1"/>
  <c r="H1158" i="1" s="1"/>
  <c r="D1157" i="1"/>
  <c r="C1157" i="1"/>
  <c r="H1157" i="1" s="1"/>
  <c r="D1156" i="1"/>
  <c r="C1156" i="1"/>
  <c r="D1155" i="1"/>
  <c r="C1155" i="1"/>
  <c r="H1155" i="1" s="1"/>
  <c r="D1154" i="1"/>
  <c r="C1154" i="1"/>
  <c r="D1153" i="1"/>
  <c r="C1153" i="1"/>
  <c r="H1153" i="1" s="1"/>
  <c r="D1151" i="1"/>
  <c r="C1151" i="1"/>
  <c r="H1151" i="1" s="1"/>
  <c r="D1150" i="1"/>
  <c r="C1150" i="1"/>
  <c r="D1149" i="1"/>
  <c r="C1149" i="1"/>
  <c r="H1149" i="1" s="1"/>
  <c r="D1148" i="1"/>
  <c r="C1148" i="1"/>
  <c r="D1147" i="1"/>
  <c r="C1147" i="1"/>
  <c r="D1146" i="1"/>
  <c r="C1146" i="1"/>
  <c r="H1146" i="1" s="1"/>
  <c r="D1145" i="1"/>
  <c r="C1145" i="1"/>
  <c r="H1145" i="1" s="1"/>
  <c r="D1144" i="1"/>
  <c r="C1144" i="1"/>
  <c r="D1143" i="1"/>
  <c r="C1143" i="1"/>
  <c r="H1143" i="1" s="1"/>
  <c r="D1142" i="1"/>
  <c r="C1142" i="1"/>
  <c r="D1141" i="1"/>
  <c r="C1141" i="1"/>
  <c r="D1140" i="1"/>
  <c r="C1140" i="1"/>
  <c r="H1140" i="1" s="1"/>
  <c r="D1139" i="1"/>
  <c r="C1139" i="1"/>
  <c r="H1139" i="1" s="1"/>
  <c r="D1138" i="1"/>
  <c r="C1138" i="1"/>
  <c r="D1137" i="1"/>
  <c r="C1137" i="1"/>
  <c r="H1137" i="1" s="1"/>
  <c r="D1136" i="1"/>
  <c r="C1136" i="1"/>
  <c r="D1135" i="1"/>
  <c r="C1135" i="1"/>
  <c r="D1134" i="1"/>
  <c r="C1134" i="1"/>
  <c r="H1134" i="1" s="1"/>
  <c r="D1133" i="1"/>
  <c r="C1133" i="1"/>
  <c r="H1133" i="1" s="1"/>
  <c r="D1132" i="1"/>
  <c r="C1132" i="1"/>
  <c r="D1131" i="1"/>
  <c r="C1131" i="1"/>
  <c r="H1131" i="1" s="1"/>
  <c r="D1130" i="1"/>
  <c r="C1130" i="1"/>
  <c r="D1129" i="1"/>
  <c r="C1129" i="1"/>
  <c r="D1128" i="1"/>
  <c r="C1128" i="1"/>
  <c r="H1128" i="1" s="1"/>
  <c r="D1127" i="1"/>
  <c r="C1127" i="1"/>
  <c r="H1127" i="1" s="1"/>
  <c r="D1126" i="1"/>
  <c r="C1126" i="1"/>
  <c r="D1125" i="1"/>
  <c r="C1125" i="1"/>
  <c r="H1125" i="1" s="1"/>
  <c r="D1124" i="1"/>
  <c r="D1123" i="1"/>
  <c r="C1123" i="1"/>
  <c r="H1123" i="1" s="1"/>
  <c r="D1122" i="1"/>
  <c r="C1122" i="1"/>
  <c r="H1122" i="1" s="1"/>
  <c r="D1121" i="1"/>
  <c r="C1121" i="1"/>
  <c r="H1121" i="1" s="1"/>
  <c r="D1120" i="1"/>
  <c r="C1120" i="1"/>
  <c r="D1119" i="1"/>
  <c r="C1119" i="1"/>
  <c r="H1119" i="1" s="1"/>
  <c r="D1118" i="1"/>
  <c r="C1118" i="1"/>
  <c r="D1117" i="1"/>
  <c r="C1117" i="1"/>
  <c r="H1117" i="1" s="1"/>
  <c r="D1116" i="1"/>
  <c r="C1116" i="1"/>
  <c r="H1116" i="1" s="1"/>
  <c r="D1115" i="1"/>
  <c r="C1115" i="1"/>
  <c r="H1115" i="1" s="1"/>
  <c r="D1114" i="1"/>
  <c r="C1114" i="1"/>
  <c r="D1113" i="1"/>
  <c r="C1113" i="1"/>
  <c r="H1113" i="1" s="1"/>
  <c r="D1112" i="1"/>
  <c r="C1112" i="1"/>
  <c r="D1111" i="1"/>
  <c r="C1111" i="1"/>
  <c r="H1111" i="1" s="1"/>
  <c r="D1110" i="1"/>
  <c r="C1110" i="1"/>
  <c r="H1110" i="1" s="1"/>
  <c r="D1109" i="1"/>
  <c r="C1109" i="1"/>
  <c r="H1109" i="1" s="1"/>
  <c r="D1108" i="1"/>
  <c r="C1108" i="1"/>
  <c r="D1107" i="1"/>
  <c r="C1107" i="1"/>
  <c r="H1107" i="1" s="1"/>
  <c r="D1106" i="1"/>
  <c r="C1106" i="1"/>
  <c r="D1105" i="1"/>
  <c r="C1105" i="1"/>
  <c r="H1105" i="1" s="1"/>
  <c r="D1104" i="1"/>
  <c r="C1104" i="1"/>
  <c r="H1104" i="1" s="1"/>
  <c r="D1103" i="1"/>
  <c r="C1103" i="1"/>
  <c r="H1103" i="1" s="1"/>
  <c r="D1102" i="1"/>
  <c r="C1102" i="1"/>
  <c r="D1101" i="1"/>
  <c r="C1101" i="1"/>
  <c r="H1101" i="1" s="1"/>
  <c r="D1100" i="1"/>
  <c r="C1100" i="1"/>
  <c r="D1099" i="1"/>
  <c r="C1099" i="1"/>
  <c r="H1099" i="1" s="1"/>
  <c r="D1098" i="1"/>
  <c r="C1098" i="1"/>
  <c r="H1098" i="1" s="1"/>
  <c r="D1097" i="1"/>
  <c r="C1097" i="1"/>
  <c r="H1097" i="1" s="1"/>
  <c r="D1096" i="1"/>
  <c r="C1096" i="1"/>
  <c r="D1095" i="1"/>
  <c r="C1095" i="1"/>
  <c r="H1095" i="1" s="1"/>
  <c r="D1094" i="1"/>
  <c r="C1094" i="1"/>
  <c r="D1093" i="1"/>
  <c r="C1093" i="1"/>
  <c r="H1093" i="1" s="1"/>
  <c r="D1092" i="1"/>
  <c r="C1092" i="1"/>
  <c r="H1092" i="1" s="1"/>
  <c r="D1091" i="1"/>
  <c r="C1091" i="1"/>
  <c r="H1091" i="1" s="1"/>
  <c r="D1090" i="1"/>
  <c r="C1090" i="1"/>
  <c r="D1089" i="1"/>
  <c r="C1089" i="1"/>
  <c r="H1089" i="1" s="1"/>
  <c r="D1088" i="1"/>
  <c r="C1088" i="1"/>
  <c r="D1087" i="1"/>
  <c r="C1087" i="1"/>
  <c r="H1087" i="1" s="1"/>
  <c r="D1086" i="1"/>
  <c r="C1086" i="1"/>
  <c r="H1086" i="1" s="1"/>
  <c r="D1085" i="1"/>
  <c r="C1085" i="1"/>
  <c r="H1085" i="1" s="1"/>
  <c r="D1084" i="1"/>
  <c r="C1084" i="1"/>
  <c r="D1083" i="1"/>
  <c r="C1083" i="1"/>
  <c r="H1083" i="1" s="1"/>
  <c r="D1082" i="1"/>
  <c r="C1082" i="1"/>
  <c r="D1081" i="1"/>
  <c r="C1081" i="1"/>
  <c r="H1081" i="1" s="1"/>
  <c r="D1080" i="1"/>
  <c r="C1080" i="1"/>
  <c r="H1080" i="1" s="1"/>
  <c r="D1079" i="1"/>
  <c r="C1079" i="1"/>
  <c r="H1079" i="1" s="1"/>
  <c r="D1078" i="1"/>
  <c r="C1078" i="1"/>
  <c r="D1077" i="1"/>
  <c r="C1077" i="1"/>
  <c r="H1077" i="1" s="1"/>
  <c r="D1076" i="1"/>
  <c r="C1076" i="1"/>
  <c r="D1073" i="1"/>
  <c r="C1073" i="1"/>
  <c r="H1073" i="1" s="1"/>
  <c r="D1072" i="1"/>
  <c r="C1072" i="1"/>
  <c r="D1071" i="1"/>
  <c r="C1071" i="1"/>
  <c r="H1071" i="1" s="1"/>
  <c r="D1070" i="1"/>
  <c r="C1070" i="1"/>
  <c r="D1069" i="1"/>
  <c r="C1069" i="1"/>
  <c r="H1069" i="1" s="1"/>
  <c r="D1068" i="1"/>
  <c r="C1068" i="1"/>
  <c r="H1068" i="1" s="1"/>
  <c r="D1067" i="1"/>
  <c r="C1067" i="1"/>
  <c r="H1067" i="1" s="1"/>
  <c r="D1066" i="1"/>
  <c r="C1066" i="1"/>
  <c r="D1065" i="1"/>
  <c r="C1065" i="1"/>
  <c r="H1065" i="1" s="1"/>
  <c r="D1064" i="1"/>
  <c r="C1064" i="1"/>
  <c r="D1063" i="1"/>
  <c r="C1063" i="1"/>
  <c r="H1063" i="1" s="1"/>
  <c r="D1062" i="1"/>
  <c r="C1062" i="1"/>
  <c r="H1062" i="1" s="1"/>
  <c r="D1061" i="1"/>
  <c r="C1061" i="1"/>
  <c r="H1061" i="1" s="1"/>
  <c r="D1060" i="1"/>
  <c r="C1060" i="1"/>
  <c r="D1059" i="1"/>
  <c r="C1059" i="1"/>
  <c r="H1059" i="1" s="1"/>
  <c r="D1058" i="1"/>
  <c r="C1058" i="1"/>
  <c r="D1057" i="1"/>
  <c r="C1057" i="1"/>
  <c r="H1057" i="1" s="1"/>
  <c r="D1056" i="1"/>
  <c r="C1056" i="1"/>
  <c r="H1056" i="1" s="1"/>
  <c r="D1055" i="1"/>
  <c r="C1055" i="1"/>
  <c r="H1055" i="1" s="1"/>
  <c r="D1054" i="1"/>
  <c r="C1054" i="1"/>
  <c r="D1053" i="1"/>
  <c r="C1053" i="1"/>
  <c r="H1053" i="1" s="1"/>
  <c r="D1052" i="1"/>
  <c r="C1052" i="1"/>
  <c r="D1051" i="1"/>
  <c r="C1051" i="1"/>
  <c r="H1051" i="1" s="1"/>
  <c r="D1050" i="1"/>
  <c r="C1050" i="1"/>
  <c r="H1050" i="1" s="1"/>
  <c r="D1049" i="1"/>
  <c r="C1049" i="1"/>
  <c r="H1049" i="1" s="1"/>
  <c r="D1048" i="1"/>
  <c r="C1048" i="1"/>
  <c r="D1047" i="1"/>
  <c r="C1047" i="1"/>
  <c r="H1047" i="1" s="1"/>
  <c r="D1046" i="1"/>
  <c r="C1046" i="1"/>
  <c r="D1045" i="1"/>
  <c r="C1045" i="1"/>
  <c r="H1045" i="1" s="1"/>
  <c r="D1044" i="1"/>
  <c r="C1044" i="1"/>
  <c r="H1044" i="1" s="1"/>
  <c r="D1043" i="1"/>
  <c r="C1043" i="1"/>
  <c r="H1043" i="1" s="1"/>
  <c r="D1042" i="1"/>
  <c r="C1042" i="1"/>
  <c r="D1041" i="1"/>
  <c r="C1041" i="1"/>
  <c r="H1041" i="1" s="1"/>
  <c r="D1040" i="1"/>
  <c r="C1040" i="1"/>
  <c r="D1039" i="1"/>
  <c r="C1039" i="1"/>
  <c r="H1039" i="1" s="1"/>
  <c r="D1038" i="1"/>
  <c r="C1038" i="1"/>
  <c r="H1038" i="1" s="1"/>
  <c r="D1037" i="1"/>
  <c r="C1037" i="1"/>
  <c r="H1037" i="1" s="1"/>
  <c r="D1036" i="1"/>
  <c r="C1036" i="1"/>
  <c r="D1035" i="1"/>
  <c r="C1035" i="1"/>
  <c r="H1035" i="1" s="1"/>
  <c r="D1034" i="1"/>
  <c r="C1034" i="1"/>
  <c r="H1034" i="1" s="1"/>
  <c r="D1033" i="1"/>
  <c r="C1033" i="1"/>
  <c r="H1033" i="1" s="1"/>
  <c r="D1032" i="1"/>
  <c r="C1032" i="1"/>
  <c r="H1032" i="1" s="1"/>
  <c r="D1031" i="1"/>
  <c r="C1031" i="1"/>
  <c r="H1031" i="1" s="1"/>
  <c r="D1030" i="1"/>
  <c r="C1030" i="1"/>
  <c r="D1029" i="1"/>
  <c r="C1029" i="1"/>
  <c r="H1029" i="1" s="1"/>
  <c r="D1028" i="1"/>
  <c r="C1028" i="1"/>
  <c r="H1028" i="1" s="1"/>
  <c r="D1027" i="1"/>
  <c r="C1027" i="1"/>
  <c r="H1027" i="1" s="1"/>
  <c r="D1026" i="1"/>
  <c r="C1026" i="1"/>
  <c r="H1026" i="1" s="1"/>
  <c r="D1025" i="1"/>
  <c r="C1025" i="1"/>
  <c r="H1025" i="1" s="1"/>
  <c r="D1024" i="1"/>
  <c r="C1024" i="1"/>
  <c r="D1023" i="1"/>
  <c r="C1023" i="1"/>
  <c r="H1023" i="1" s="1"/>
  <c r="D1022" i="1"/>
  <c r="C1022" i="1"/>
  <c r="H1022" i="1" s="1"/>
  <c r="D1021" i="1"/>
  <c r="C1021" i="1"/>
  <c r="H1021" i="1" s="1"/>
  <c r="D1020" i="1"/>
  <c r="C1020" i="1"/>
  <c r="H1020" i="1" s="1"/>
  <c r="D1019" i="1"/>
  <c r="C1019" i="1"/>
  <c r="H1019" i="1" s="1"/>
  <c r="D1018" i="1"/>
  <c r="C1018" i="1"/>
  <c r="D1017"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D1005" i="1"/>
  <c r="C1005" i="1"/>
  <c r="H1005" i="1" s="1"/>
  <c r="D1004" i="1"/>
  <c r="C1004" i="1"/>
  <c r="H1004" i="1" s="1"/>
  <c r="D1003" i="1"/>
  <c r="C1003" i="1"/>
  <c r="H1003" i="1" s="1"/>
  <c r="D1002" i="1"/>
  <c r="C1002" i="1"/>
  <c r="H1002" i="1" s="1"/>
  <c r="D1001" i="1"/>
  <c r="C1001" i="1"/>
  <c r="H1001" i="1" s="1"/>
  <c r="D1000" i="1"/>
  <c r="C1000" i="1"/>
  <c r="D999" i="1"/>
  <c r="C999" i="1"/>
  <c r="H999" i="1" s="1"/>
  <c r="D998" i="1"/>
  <c r="C998" i="1"/>
  <c r="H998" i="1" s="1"/>
  <c r="D997" i="1"/>
  <c r="C997" i="1"/>
  <c r="H997" i="1" s="1"/>
  <c r="D996" i="1"/>
  <c r="C996" i="1"/>
  <c r="H996" i="1" s="1"/>
  <c r="D995" i="1"/>
  <c r="C995" i="1"/>
  <c r="H995" i="1" s="1"/>
  <c r="D994" i="1"/>
  <c r="C994" i="1"/>
  <c r="D993" i="1"/>
  <c r="C993" i="1"/>
  <c r="H993" i="1" s="1"/>
  <c r="D992" i="1"/>
  <c r="C992" i="1"/>
  <c r="H992" i="1" s="1"/>
  <c r="D991" i="1"/>
  <c r="C991" i="1"/>
  <c r="H991" i="1" s="1"/>
  <c r="D990" i="1"/>
  <c r="C990" i="1"/>
  <c r="H990" i="1" s="1"/>
  <c r="D989" i="1"/>
  <c r="C989" i="1"/>
  <c r="H989" i="1" s="1"/>
  <c r="D988" i="1"/>
  <c r="C988" i="1"/>
  <c r="D987" i="1"/>
  <c r="C987" i="1"/>
  <c r="H987" i="1" s="1"/>
  <c r="D986" i="1"/>
  <c r="C986" i="1"/>
  <c r="H986" i="1" s="1"/>
  <c r="D985" i="1"/>
  <c r="C985" i="1"/>
  <c r="H985" i="1" s="1"/>
  <c r="D984" i="1"/>
  <c r="C984" i="1"/>
  <c r="H984" i="1" s="1"/>
  <c r="D983" i="1"/>
  <c r="C983" i="1"/>
  <c r="H983" i="1" s="1"/>
  <c r="D982" i="1"/>
  <c r="C982" i="1"/>
  <c r="D981" i="1"/>
  <c r="C981" i="1"/>
  <c r="H981" i="1" s="1"/>
  <c r="D980" i="1"/>
  <c r="C980" i="1"/>
  <c r="H980" i="1" s="1"/>
  <c r="D979" i="1"/>
  <c r="C979" i="1"/>
  <c r="H979" i="1" s="1"/>
  <c r="D978" i="1"/>
  <c r="C978" i="1"/>
  <c r="H978" i="1" s="1"/>
  <c r="D977" i="1"/>
  <c r="C977" i="1"/>
  <c r="H977" i="1" s="1"/>
  <c r="D976" i="1"/>
  <c r="C976" i="1"/>
  <c r="D975" i="1"/>
  <c r="C975" i="1"/>
  <c r="H975" i="1" s="1"/>
  <c r="D974" i="1"/>
  <c r="C974" i="1"/>
  <c r="H974" i="1" s="1"/>
  <c r="D973" i="1"/>
  <c r="C973" i="1"/>
  <c r="H973" i="1" s="1"/>
  <c r="D972" i="1"/>
  <c r="C972" i="1"/>
  <c r="H972" i="1" s="1"/>
  <c r="D971" i="1"/>
  <c r="C971" i="1"/>
  <c r="H971" i="1" s="1"/>
  <c r="D970" i="1"/>
  <c r="C970" i="1"/>
  <c r="D969" i="1"/>
  <c r="C969" i="1"/>
  <c r="H969" i="1" s="1"/>
  <c r="D968" i="1"/>
  <c r="C968" i="1"/>
  <c r="H968" i="1" s="1"/>
  <c r="D967" i="1"/>
  <c r="C967" i="1"/>
  <c r="H967" i="1" s="1"/>
  <c r="D966" i="1"/>
  <c r="C966" i="1"/>
  <c r="H966" i="1" s="1"/>
  <c r="D965" i="1"/>
  <c r="C965" i="1"/>
  <c r="H965" i="1" s="1"/>
  <c r="D964" i="1"/>
  <c r="C964" i="1"/>
  <c r="D963" i="1"/>
  <c r="C963" i="1"/>
  <c r="H963" i="1" s="1"/>
  <c r="D962" i="1"/>
  <c r="C962" i="1"/>
  <c r="H962" i="1" s="1"/>
  <c r="D961" i="1"/>
  <c r="C961" i="1"/>
  <c r="H961" i="1" s="1"/>
  <c r="D960" i="1"/>
  <c r="C960" i="1"/>
  <c r="H960" i="1" s="1"/>
  <c r="D959" i="1"/>
  <c r="C959" i="1"/>
  <c r="H959" i="1" s="1"/>
  <c r="D958" i="1"/>
  <c r="C958" i="1"/>
  <c r="D957" i="1"/>
  <c r="C957" i="1"/>
  <c r="H957" i="1" s="1"/>
  <c r="D956" i="1"/>
  <c r="C956" i="1"/>
  <c r="H956" i="1" s="1"/>
  <c r="D955" i="1"/>
  <c r="C955" i="1"/>
  <c r="H955" i="1" s="1"/>
  <c r="D954" i="1"/>
  <c r="C954" i="1"/>
  <c r="H954" i="1" s="1"/>
  <c r="D953" i="1"/>
  <c r="C953" i="1"/>
  <c r="H953" i="1" s="1"/>
  <c r="D952" i="1"/>
  <c r="C952" i="1"/>
  <c r="D951" i="1"/>
  <c r="C951" i="1"/>
  <c r="H951" i="1" s="1"/>
  <c r="D950" i="1"/>
  <c r="C950" i="1"/>
  <c r="H950" i="1" s="1"/>
  <c r="D949" i="1"/>
  <c r="C949" i="1"/>
  <c r="H949" i="1" s="1"/>
  <c r="D948" i="1"/>
  <c r="C948" i="1"/>
  <c r="H948" i="1" s="1"/>
  <c r="D947" i="1"/>
  <c r="C947" i="1"/>
  <c r="H947" i="1" s="1"/>
  <c r="D946" i="1"/>
  <c r="C946" i="1"/>
  <c r="D945" i="1"/>
  <c r="C945" i="1"/>
  <c r="H945" i="1" s="1"/>
  <c r="D944" i="1"/>
  <c r="C944" i="1"/>
  <c r="H944" i="1" s="1"/>
  <c r="D943" i="1"/>
  <c r="C943" i="1"/>
  <c r="H943" i="1" s="1"/>
  <c r="D942" i="1"/>
  <c r="C942" i="1"/>
  <c r="H942" i="1" s="1"/>
  <c r="D941" i="1"/>
  <c r="C941" i="1"/>
  <c r="H941" i="1" s="1"/>
  <c r="D940" i="1"/>
  <c r="C940" i="1"/>
  <c r="D939" i="1"/>
  <c r="C939" i="1"/>
  <c r="H939" i="1" s="1"/>
  <c r="D938" i="1"/>
  <c r="C938" i="1"/>
  <c r="H938" i="1" s="1"/>
  <c r="D937" i="1"/>
  <c r="C937" i="1"/>
  <c r="H937" i="1" s="1"/>
  <c r="D936" i="1"/>
  <c r="C936" i="1"/>
  <c r="H936" i="1" s="1"/>
  <c r="D935" i="1"/>
  <c r="C935" i="1"/>
  <c r="H935" i="1" s="1"/>
  <c r="D934" i="1"/>
  <c r="C934" i="1"/>
  <c r="D933" i="1"/>
  <c r="C933" i="1"/>
  <c r="H933" i="1" s="1"/>
  <c r="D932" i="1"/>
  <c r="C932" i="1"/>
  <c r="H932" i="1" s="1"/>
  <c r="D931" i="1"/>
  <c r="C931" i="1"/>
  <c r="H931" i="1" s="1"/>
  <c r="D930" i="1"/>
  <c r="C930" i="1"/>
  <c r="H930" i="1" s="1"/>
  <c r="D929" i="1"/>
  <c r="C929" i="1"/>
  <c r="H929" i="1" s="1"/>
  <c r="D928" i="1"/>
  <c r="C928" i="1"/>
  <c r="D927" i="1"/>
  <c r="C927" i="1"/>
  <c r="H927" i="1" s="1"/>
  <c r="D926" i="1"/>
  <c r="C926" i="1"/>
  <c r="H926" i="1" s="1"/>
  <c r="D925" i="1"/>
  <c r="C925" i="1"/>
  <c r="H925" i="1" s="1"/>
  <c r="D924" i="1"/>
  <c r="C924" i="1"/>
  <c r="H924" i="1" s="1"/>
  <c r="D923" i="1"/>
  <c r="C923" i="1"/>
  <c r="H923" i="1" s="1"/>
  <c r="D922" i="1"/>
  <c r="C922" i="1"/>
  <c r="D921" i="1"/>
  <c r="C921" i="1"/>
  <c r="H921" i="1" s="1"/>
  <c r="D920" i="1"/>
  <c r="C920" i="1"/>
  <c r="H920" i="1" s="1"/>
  <c r="D919" i="1"/>
  <c r="C919" i="1"/>
  <c r="H919" i="1" s="1"/>
  <c r="D918" i="1"/>
  <c r="C918" i="1"/>
  <c r="H918" i="1" s="1"/>
  <c r="D917" i="1"/>
  <c r="C917" i="1"/>
  <c r="H917" i="1" s="1"/>
  <c r="D916" i="1"/>
  <c r="C916" i="1"/>
  <c r="D915" i="1"/>
  <c r="C915" i="1"/>
  <c r="H915" i="1" s="1"/>
  <c r="D914" i="1"/>
  <c r="C914" i="1"/>
  <c r="H914" i="1" s="1"/>
  <c r="D913" i="1"/>
  <c r="C913" i="1"/>
  <c r="H913" i="1" s="1"/>
  <c r="D912" i="1"/>
  <c r="C912" i="1"/>
  <c r="H912" i="1" s="1"/>
  <c r="D911" i="1"/>
  <c r="C911" i="1"/>
  <c r="H911" i="1" s="1"/>
  <c r="D910" i="1"/>
  <c r="C910" i="1"/>
  <c r="D909" i="1"/>
  <c r="C909" i="1"/>
  <c r="H909" i="1" s="1"/>
  <c r="D908" i="1"/>
  <c r="C908" i="1"/>
  <c r="H908" i="1" s="1"/>
  <c r="D907" i="1"/>
  <c r="C907" i="1"/>
  <c r="H907" i="1" s="1"/>
  <c r="D906" i="1"/>
  <c r="C906" i="1"/>
  <c r="H906" i="1" s="1"/>
  <c r="D905" i="1"/>
  <c r="C905" i="1"/>
  <c r="H905" i="1" s="1"/>
  <c r="D904" i="1"/>
  <c r="C904" i="1"/>
  <c r="D903" i="1"/>
  <c r="C903" i="1"/>
  <c r="H903" i="1" s="1"/>
  <c r="D902" i="1"/>
  <c r="C902" i="1"/>
  <c r="H902" i="1" s="1"/>
  <c r="D901" i="1"/>
  <c r="C901" i="1"/>
  <c r="H901" i="1" s="1"/>
  <c r="D900" i="1"/>
  <c r="C900" i="1"/>
  <c r="H900" i="1" s="1"/>
  <c r="D899" i="1"/>
  <c r="C899" i="1"/>
  <c r="H899" i="1" s="1"/>
  <c r="D898" i="1"/>
  <c r="C898" i="1"/>
  <c r="D897" i="1"/>
  <c r="C897" i="1"/>
  <c r="H897" i="1" s="1"/>
  <c r="D896" i="1"/>
  <c r="C896" i="1"/>
  <c r="H896" i="1" s="1"/>
  <c r="D895" i="1"/>
  <c r="C895" i="1"/>
  <c r="H895" i="1" s="1"/>
  <c r="D894" i="1"/>
  <c r="C894" i="1"/>
  <c r="H894" i="1" s="1"/>
  <c r="D893" i="1"/>
  <c r="C893" i="1"/>
  <c r="H893" i="1" s="1"/>
  <c r="D892" i="1"/>
  <c r="C892" i="1"/>
  <c r="D891" i="1"/>
  <c r="C891" i="1"/>
  <c r="H891" i="1" s="1"/>
  <c r="D890" i="1"/>
  <c r="C890" i="1"/>
  <c r="H890" i="1" s="1"/>
  <c r="D889" i="1"/>
  <c r="C889" i="1"/>
  <c r="H889" i="1" s="1"/>
  <c r="D888" i="1"/>
  <c r="C888" i="1"/>
  <c r="H888" i="1" s="1"/>
  <c r="D887" i="1"/>
  <c r="C887" i="1"/>
  <c r="H887" i="1" s="1"/>
  <c r="D886" i="1"/>
  <c r="C886" i="1"/>
  <c r="D885" i="1"/>
  <c r="C885" i="1"/>
  <c r="H885" i="1" s="1"/>
  <c r="D884" i="1"/>
  <c r="C884" i="1"/>
  <c r="H884" i="1" s="1"/>
  <c r="D883" i="1"/>
  <c r="C883" i="1"/>
  <c r="H883" i="1" s="1"/>
  <c r="D882" i="1"/>
  <c r="C882" i="1"/>
  <c r="H882" i="1" s="1"/>
  <c r="D881" i="1"/>
  <c r="C881" i="1"/>
  <c r="H881" i="1" s="1"/>
  <c r="D880" i="1"/>
  <c r="C880" i="1"/>
  <c r="D879" i="1"/>
  <c r="C879" i="1"/>
  <c r="H879" i="1" s="1"/>
  <c r="D878" i="1"/>
  <c r="C878" i="1"/>
  <c r="H878" i="1" s="1"/>
  <c r="D877" i="1"/>
  <c r="C877" i="1"/>
  <c r="H877" i="1" s="1"/>
  <c r="D876" i="1"/>
  <c r="C876" i="1"/>
  <c r="H876" i="1" s="1"/>
  <c r="D875" i="1"/>
  <c r="C875" i="1"/>
  <c r="H875" i="1" s="1"/>
  <c r="D874" i="1"/>
  <c r="C874" i="1"/>
  <c r="D873" i="1"/>
  <c r="C873" i="1"/>
  <c r="H873" i="1" s="1"/>
  <c r="D872" i="1"/>
  <c r="C872" i="1"/>
  <c r="H872" i="1" s="1"/>
  <c r="D871" i="1"/>
  <c r="C871" i="1"/>
  <c r="H871" i="1" s="1"/>
  <c r="D870" i="1"/>
  <c r="C870" i="1"/>
  <c r="H870" i="1" s="1"/>
  <c r="D869" i="1"/>
  <c r="C869" i="1"/>
  <c r="H869" i="1" s="1"/>
  <c r="D868" i="1"/>
  <c r="C868" i="1"/>
  <c r="D867" i="1"/>
  <c r="C867" i="1"/>
  <c r="H867" i="1" s="1"/>
  <c r="D866" i="1"/>
  <c r="C866" i="1"/>
  <c r="H866" i="1" s="1"/>
  <c r="D865" i="1"/>
  <c r="C865" i="1"/>
  <c r="H865" i="1" s="1"/>
  <c r="D864" i="1"/>
  <c r="C864" i="1"/>
  <c r="H864" i="1" s="1"/>
  <c r="D863" i="1"/>
  <c r="C863" i="1"/>
  <c r="H863" i="1" s="1"/>
  <c r="D862" i="1"/>
  <c r="C862" i="1"/>
  <c r="D861" i="1"/>
  <c r="C861" i="1"/>
  <c r="H861" i="1" s="1"/>
  <c r="D860" i="1"/>
  <c r="C860" i="1"/>
  <c r="H860" i="1" s="1"/>
  <c r="D859" i="1"/>
  <c r="C859" i="1"/>
  <c r="H859" i="1" s="1"/>
  <c r="D858" i="1"/>
  <c r="C858" i="1"/>
  <c r="H858" i="1" s="1"/>
  <c r="D857" i="1"/>
  <c r="C857" i="1"/>
  <c r="H857" i="1" s="1"/>
  <c r="D856" i="1"/>
  <c r="C856" i="1"/>
  <c r="D855" i="1"/>
  <c r="C855" i="1"/>
  <c r="H855" i="1" s="1"/>
  <c r="D854" i="1"/>
  <c r="C854" i="1"/>
  <c r="H854" i="1" s="1"/>
  <c r="D853" i="1"/>
  <c r="C853" i="1"/>
  <c r="H853" i="1" s="1"/>
  <c r="D852" i="1"/>
  <c r="C852" i="1"/>
  <c r="H852" i="1" s="1"/>
  <c r="D851" i="1"/>
  <c r="C851" i="1"/>
  <c r="H851" i="1" s="1"/>
  <c r="D850" i="1"/>
  <c r="C850" i="1"/>
  <c r="D849" i="1"/>
  <c r="C849" i="1"/>
  <c r="H849" i="1" s="1"/>
  <c r="D848" i="1"/>
  <c r="C848" i="1"/>
  <c r="H848" i="1" s="1"/>
  <c r="D847" i="1"/>
  <c r="C847" i="1"/>
  <c r="H847" i="1" s="1"/>
  <c r="D846" i="1"/>
  <c r="C846" i="1"/>
  <c r="H846" i="1" s="1"/>
  <c r="D845" i="1"/>
  <c r="C845" i="1"/>
  <c r="H845" i="1" s="1"/>
  <c r="D844" i="1"/>
  <c r="C844" i="1"/>
  <c r="D843" i="1"/>
  <c r="C843" i="1"/>
  <c r="H843" i="1" s="1"/>
  <c r="D842" i="1"/>
  <c r="C842" i="1"/>
  <c r="H842" i="1" s="1"/>
  <c r="D841" i="1"/>
  <c r="C841" i="1"/>
  <c r="H841" i="1" s="1"/>
  <c r="D840" i="1"/>
  <c r="C840" i="1"/>
  <c r="H840" i="1" s="1"/>
  <c r="D839" i="1"/>
  <c r="C839" i="1"/>
  <c r="H839" i="1" s="1"/>
  <c r="D838" i="1"/>
  <c r="C838" i="1"/>
  <c r="D837" i="1"/>
  <c r="C837" i="1"/>
  <c r="H837" i="1" s="1"/>
  <c r="D836" i="1"/>
  <c r="C836" i="1"/>
  <c r="H836" i="1" s="1"/>
  <c r="D835" i="1"/>
  <c r="C835" i="1"/>
  <c r="H835" i="1" s="1"/>
  <c r="D834" i="1"/>
  <c r="C834" i="1"/>
  <c r="H834" i="1" s="1"/>
  <c r="D833" i="1"/>
  <c r="C833" i="1"/>
  <c r="H833" i="1" s="1"/>
  <c r="D832" i="1"/>
  <c r="C832" i="1"/>
  <c r="D831" i="1"/>
  <c r="C831" i="1"/>
  <c r="H831" i="1" s="1"/>
  <c r="D830" i="1"/>
  <c r="C830" i="1"/>
  <c r="H830" i="1" s="1"/>
  <c r="D829" i="1"/>
  <c r="C829" i="1"/>
  <c r="H829" i="1" s="1"/>
  <c r="D828" i="1"/>
  <c r="C828" i="1"/>
  <c r="H828" i="1" s="1"/>
  <c r="D827" i="1"/>
  <c r="C827" i="1"/>
  <c r="H827" i="1" s="1"/>
  <c r="D826" i="1"/>
  <c r="C826" i="1"/>
  <c r="D825" i="1"/>
  <c r="C825" i="1"/>
  <c r="H825" i="1" s="1"/>
  <c r="D824" i="1"/>
  <c r="C824" i="1"/>
  <c r="H824" i="1" s="1"/>
  <c r="D823" i="1"/>
  <c r="C823" i="1"/>
  <c r="H823" i="1" s="1"/>
  <c r="D822" i="1"/>
  <c r="C822" i="1"/>
  <c r="H822" i="1" s="1"/>
  <c r="D821" i="1"/>
  <c r="C821" i="1"/>
  <c r="H821" i="1" s="1"/>
  <c r="D820" i="1"/>
  <c r="C820" i="1"/>
  <c r="D819" i="1"/>
  <c r="C819" i="1"/>
  <c r="H819" i="1" s="1"/>
  <c r="D818" i="1"/>
  <c r="C818" i="1"/>
  <c r="H818" i="1" s="1"/>
  <c r="D817" i="1"/>
  <c r="C817" i="1"/>
  <c r="H817" i="1" s="1"/>
  <c r="D816" i="1"/>
  <c r="C816" i="1"/>
  <c r="H816" i="1" s="1"/>
  <c r="D815" i="1"/>
  <c r="C815" i="1"/>
  <c r="H815" i="1" s="1"/>
  <c r="D814" i="1"/>
  <c r="C814" i="1"/>
  <c r="D813" i="1"/>
  <c r="C813" i="1"/>
  <c r="H813" i="1" s="1"/>
  <c r="D812" i="1"/>
  <c r="C812" i="1"/>
  <c r="H812" i="1" s="1"/>
  <c r="D811" i="1"/>
  <c r="C811" i="1"/>
  <c r="H811" i="1" s="1"/>
  <c r="D810" i="1"/>
  <c r="C810" i="1"/>
  <c r="H810" i="1" s="1"/>
  <c r="D809" i="1"/>
  <c r="C809" i="1"/>
  <c r="H809" i="1" s="1"/>
  <c r="D808" i="1"/>
  <c r="C808" i="1"/>
  <c r="D807" i="1"/>
  <c r="C807" i="1"/>
  <c r="H807" i="1" s="1"/>
  <c r="D806" i="1"/>
  <c r="C806" i="1"/>
  <c r="H806" i="1" s="1"/>
  <c r="D805" i="1"/>
  <c r="C805" i="1"/>
  <c r="H805" i="1" s="1"/>
  <c r="D804" i="1"/>
  <c r="C804" i="1"/>
  <c r="H804" i="1" s="1"/>
  <c r="D803" i="1"/>
  <c r="C803" i="1"/>
  <c r="H803" i="1" s="1"/>
  <c r="D802" i="1"/>
  <c r="C802" i="1"/>
  <c r="D801" i="1"/>
  <c r="C801" i="1"/>
  <c r="H801" i="1" s="1"/>
  <c r="D800" i="1"/>
  <c r="C800" i="1"/>
  <c r="H800" i="1" s="1"/>
  <c r="D799" i="1"/>
  <c r="C799" i="1"/>
  <c r="H799" i="1" s="1"/>
  <c r="D798" i="1"/>
  <c r="C798" i="1"/>
  <c r="H798" i="1" s="1"/>
  <c r="D797" i="1"/>
  <c r="C797" i="1"/>
  <c r="H797" i="1" s="1"/>
  <c r="D796" i="1"/>
  <c r="C796" i="1"/>
  <c r="D795" i="1"/>
  <c r="C795" i="1"/>
  <c r="H795" i="1" s="1"/>
  <c r="D794" i="1"/>
  <c r="C794" i="1"/>
  <c r="H794" i="1" s="1"/>
  <c r="D793" i="1"/>
  <c r="C793" i="1"/>
  <c r="H793" i="1" s="1"/>
  <c r="D792" i="1"/>
  <c r="C792" i="1"/>
  <c r="H792" i="1" s="1"/>
  <c r="D791" i="1"/>
  <c r="C791" i="1"/>
  <c r="H791" i="1" s="1"/>
  <c r="D790" i="1"/>
  <c r="C790" i="1"/>
  <c r="D789" i="1"/>
  <c r="C789" i="1"/>
  <c r="H789" i="1" s="1"/>
  <c r="D788" i="1"/>
  <c r="C788" i="1"/>
  <c r="H788" i="1" s="1"/>
  <c r="D787" i="1"/>
  <c r="C787" i="1"/>
  <c r="H787" i="1" s="1"/>
  <c r="D786" i="1"/>
  <c r="C786" i="1"/>
  <c r="H786" i="1" s="1"/>
  <c r="D785" i="1"/>
  <c r="C785" i="1"/>
  <c r="H785" i="1" s="1"/>
  <c r="D784" i="1"/>
  <c r="C784" i="1"/>
  <c r="D783" i="1"/>
  <c r="C783" i="1"/>
  <c r="H783" i="1" s="1"/>
  <c r="D782" i="1"/>
  <c r="C782" i="1"/>
  <c r="H782" i="1" s="1"/>
  <c r="D781" i="1"/>
  <c r="C781" i="1"/>
  <c r="H781" i="1" s="1"/>
  <c r="D780" i="1"/>
  <c r="C780" i="1"/>
  <c r="H780" i="1" s="1"/>
  <c r="D779" i="1"/>
  <c r="C779" i="1"/>
  <c r="H779" i="1" s="1"/>
  <c r="D778" i="1"/>
  <c r="C778" i="1"/>
  <c r="D777" i="1"/>
  <c r="C777" i="1"/>
  <c r="H777" i="1" s="1"/>
  <c r="D776" i="1"/>
  <c r="C776" i="1"/>
  <c r="H776" i="1" s="1"/>
  <c r="D775" i="1"/>
  <c r="C775" i="1"/>
  <c r="H775" i="1" s="1"/>
  <c r="D774" i="1"/>
  <c r="C774" i="1"/>
  <c r="H774" i="1" s="1"/>
  <c r="D773" i="1"/>
  <c r="C773" i="1"/>
  <c r="H773" i="1" s="1"/>
  <c r="D772" i="1"/>
  <c r="C772" i="1"/>
  <c r="D771" i="1"/>
  <c r="C771" i="1"/>
  <c r="H771" i="1" s="1"/>
  <c r="D770" i="1"/>
  <c r="C770" i="1"/>
  <c r="H770" i="1" s="1"/>
  <c r="D769" i="1"/>
  <c r="C769" i="1"/>
  <c r="H769" i="1" s="1"/>
  <c r="D768" i="1"/>
  <c r="C768" i="1"/>
  <c r="H768" i="1" s="1"/>
  <c r="D767" i="1"/>
  <c r="C767" i="1"/>
  <c r="H767" i="1" s="1"/>
  <c r="D766" i="1"/>
  <c r="C766" i="1"/>
  <c r="D765" i="1"/>
  <c r="C765" i="1"/>
  <c r="H765" i="1" s="1"/>
  <c r="D764" i="1"/>
  <c r="C764" i="1"/>
  <c r="H764" i="1" s="1"/>
  <c r="D763" i="1"/>
  <c r="C763" i="1"/>
  <c r="H763" i="1" s="1"/>
  <c r="D762" i="1"/>
  <c r="C762" i="1"/>
  <c r="H762" i="1" s="1"/>
  <c r="D761" i="1"/>
  <c r="C761" i="1"/>
  <c r="H761" i="1" s="1"/>
  <c r="D760" i="1"/>
  <c r="C760" i="1"/>
  <c r="D759" i="1"/>
  <c r="C759" i="1"/>
  <c r="H759" i="1" s="1"/>
  <c r="D758" i="1"/>
  <c r="C758" i="1"/>
  <c r="H758" i="1" s="1"/>
  <c r="D757" i="1"/>
  <c r="C757" i="1"/>
  <c r="H757" i="1" s="1"/>
  <c r="D756" i="1"/>
  <c r="C756" i="1"/>
  <c r="H756" i="1" s="1"/>
  <c r="D755" i="1"/>
  <c r="C755" i="1"/>
  <c r="H755" i="1" s="1"/>
  <c r="D754" i="1"/>
  <c r="C754" i="1"/>
  <c r="D753" i="1"/>
  <c r="C753" i="1"/>
  <c r="H753" i="1" s="1"/>
  <c r="D752" i="1"/>
  <c r="C752" i="1"/>
  <c r="H752" i="1" s="1"/>
  <c r="D751" i="1"/>
  <c r="C751" i="1"/>
  <c r="H751" i="1" s="1"/>
  <c r="D750" i="1"/>
  <c r="C750" i="1"/>
  <c r="H750" i="1" s="1"/>
  <c r="D749" i="1"/>
  <c r="C749" i="1"/>
  <c r="H749" i="1" s="1"/>
  <c r="D748" i="1"/>
  <c r="C748" i="1"/>
  <c r="D747" i="1"/>
  <c r="C747" i="1"/>
  <c r="D746" i="1"/>
  <c r="C746" i="1"/>
  <c r="H746" i="1" s="1"/>
  <c r="D745" i="1"/>
  <c r="C745" i="1"/>
  <c r="H745" i="1" s="1"/>
  <c r="D744" i="1"/>
  <c r="C744" i="1"/>
  <c r="H744" i="1" s="1"/>
  <c r="D743" i="1"/>
  <c r="C743" i="1"/>
  <c r="H743" i="1" s="1"/>
  <c r="D742" i="1"/>
  <c r="C742" i="1"/>
  <c r="D741" i="1"/>
  <c r="C741" i="1"/>
  <c r="H741" i="1" s="1"/>
  <c r="D740" i="1"/>
  <c r="C740" i="1"/>
  <c r="H740" i="1" s="1"/>
  <c r="D739" i="1"/>
  <c r="C739" i="1"/>
  <c r="H739" i="1" s="1"/>
  <c r="D738" i="1"/>
  <c r="C738" i="1"/>
  <c r="H738" i="1" s="1"/>
  <c r="D737" i="1"/>
  <c r="C737" i="1"/>
  <c r="H737" i="1" s="1"/>
  <c r="D736" i="1"/>
  <c r="C736" i="1"/>
  <c r="D735" i="1"/>
  <c r="C735" i="1"/>
  <c r="H735" i="1" s="1"/>
  <c r="D734" i="1"/>
  <c r="C734" i="1"/>
  <c r="H734" i="1" s="1"/>
  <c r="D733" i="1"/>
  <c r="C733" i="1"/>
  <c r="H733" i="1" s="1"/>
  <c r="D732" i="1"/>
  <c r="C732" i="1"/>
  <c r="H732" i="1" s="1"/>
  <c r="D731" i="1"/>
  <c r="C731" i="1"/>
  <c r="H731" i="1" s="1"/>
  <c r="D730" i="1"/>
  <c r="C730" i="1"/>
  <c r="D729" i="1"/>
  <c r="C729" i="1"/>
  <c r="H729" i="1" s="1"/>
  <c r="D728" i="1"/>
  <c r="C728" i="1"/>
  <c r="H728" i="1" s="1"/>
  <c r="D727" i="1"/>
  <c r="C727" i="1"/>
  <c r="H727" i="1" s="1"/>
  <c r="D726" i="1"/>
  <c r="C726" i="1"/>
  <c r="H726" i="1" s="1"/>
  <c r="D725" i="1"/>
  <c r="C725" i="1"/>
  <c r="H725" i="1" s="1"/>
  <c r="D724" i="1"/>
  <c r="C724" i="1"/>
  <c r="D723" i="1"/>
  <c r="C723" i="1"/>
  <c r="H723" i="1" s="1"/>
  <c r="D722" i="1"/>
  <c r="C722" i="1"/>
  <c r="H722" i="1" s="1"/>
  <c r="D721" i="1"/>
  <c r="C721" i="1"/>
  <c r="H721" i="1" s="1"/>
  <c r="D720" i="1"/>
  <c r="C720" i="1"/>
  <c r="H720" i="1" s="1"/>
  <c r="D719" i="1"/>
  <c r="C719" i="1"/>
  <c r="H719" i="1" s="1"/>
  <c r="D718" i="1"/>
  <c r="C718" i="1"/>
  <c r="D717" i="1"/>
  <c r="C717" i="1"/>
  <c r="H717" i="1" s="1"/>
  <c r="D716" i="1"/>
  <c r="C716" i="1"/>
  <c r="H716" i="1" s="1"/>
  <c r="D715" i="1"/>
  <c r="C715" i="1"/>
  <c r="H715" i="1" s="1"/>
  <c r="D714" i="1"/>
  <c r="C714" i="1"/>
  <c r="H714" i="1" s="1"/>
  <c r="D713" i="1"/>
  <c r="C713" i="1"/>
  <c r="H713" i="1" s="1"/>
  <c r="D712" i="1"/>
  <c r="C712" i="1"/>
  <c r="D711" i="1"/>
  <c r="C711" i="1"/>
  <c r="H711" i="1" s="1"/>
  <c r="D710" i="1"/>
  <c r="C710" i="1"/>
  <c r="H710" i="1" s="1"/>
  <c r="D709" i="1"/>
  <c r="C709" i="1"/>
  <c r="H709" i="1" s="1"/>
  <c r="D708" i="1"/>
  <c r="C708" i="1"/>
  <c r="H708" i="1" s="1"/>
  <c r="D707" i="1"/>
  <c r="C707" i="1"/>
  <c r="H707" i="1" s="1"/>
  <c r="D706" i="1"/>
  <c r="C706" i="1"/>
  <c r="D705" i="1"/>
  <c r="C705" i="1"/>
  <c r="H705" i="1" s="1"/>
  <c r="D704" i="1"/>
  <c r="C704" i="1"/>
  <c r="H704" i="1" s="1"/>
  <c r="D703" i="1"/>
  <c r="C703" i="1"/>
  <c r="H703" i="1" s="1"/>
  <c r="D702" i="1"/>
  <c r="C702" i="1"/>
  <c r="H702" i="1" s="1"/>
  <c r="D701" i="1"/>
  <c r="C701" i="1"/>
  <c r="H701" i="1" s="1"/>
  <c r="D700" i="1"/>
  <c r="C700" i="1"/>
  <c r="D699" i="1"/>
  <c r="C699" i="1"/>
  <c r="H699" i="1" s="1"/>
  <c r="D698" i="1"/>
  <c r="C698" i="1"/>
  <c r="H698" i="1" s="1"/>
  <c r="D697" i="1"/>
  <c r="C697" i="1"/>
  <c r="H697" i="1" s="1"/>
  <c r="D696" i="1"/>
  <c r="C696" i="1"/>
  <c r="H696" i="1" s="1"/>
  <c r="D695" i="1"/>
  <c r="C695" i="1"/>
  <c r="H695" i="1" s="1"/>
  <c r="D694" i="1"/>
  <c r="C694" i="1"/>
  <c r="D693" i="1"/>
  <c r="C693" i="1"/>
  <c r="H693" i="1" s="1"/>
  <c r="D692" i="1"/>
  <c r="C692" i="1"/>
  <c r="H692" i="1" s="1"/>
  <c r="D691" i="1"/>
  <c r="C691" i="1"/>
  <c r="H691" i="1" s="1"/>
  <c r="D690" i="1"/>
  <c r="C690" i="1"/>
  <c r="H690" i="1" s="1"/>
  <c r="D689" i="1"/>
  <c r="C689" i="1"/>
  <c r="H689" i="1" s="1"/>
  <c r="D688" i="1"/>
  <c r="C688" i="1"/>
  <c r="D687" i="1"/>
  <c r="C687" i="1"/>
  <c r="H687" i="1" s="1"/>
  <c r="D686" i="1"/>
  <c r="C686" i="1"/>
  <c r="H686" i="1" s="1"/>
  <c r="D685" i="1"/>
  <c r="C685" i="1"/>
  <c r="H685" i="1" s="1"/>
  <c r="D684" i="1"/>
  <c r="C684" i="1"/>
  <c r="H684" i="1" s="1"/>
  <c r="D683" i="1"/>
  <c r="C683" i="1"/>
  <c r="H683" i="1" s="1"/>
  <c r="D682" i="1"/>
  <c r="C682" i="1"/>
  <c r="D681" i="1"/>
  <c r="C681" i="1"/>
  <c r="H681" i="1" s="1"/>
  <c r="D680" i="1"/>
  <c r="C680" i="1"/>
  <c r="H680" i="1" s="1"/>
  <c r="D679" i="1"/>
  <c r="C679" i="1"/>
  <c r="H679" i="1" s="1"/>
  <c r="D678" i="1"/>
  <c r="C678" i="1"/>
  <c r="H678" i="1" s="1"/>
  <c r="D677" i="1"/>
  <c r="C677" i="1"/>
  <c r="H677" i="1" s="1"/>
  <c r="D676" i="1"/>
  <c r="C676" i="1"/>
  <c r="D675" i="1"/>
  <c r="C675" i="1"/>
  <c r="H675" i="1" s="1"/>
  <c r="D674" i="1"/>
  <c r="C674" i="1"/>
  <c r="H674" i="1" s="1"/>
  <c r="D673" i="1"/>
  <c r="C673" i="1"/>
  <c r="H673" i="1" s="1"/>
  <c r="D672" i="1"/>
  <c r="C672" i="1"/>
  <c r="H672" i="1" s="1"/>
  <c r="D671" i="1"/>
  <c r="C671" i="1"/>
  <c r="H671" i="1" s="1"/>
  <c r="D670" i="1"/>
  <c r="C670" i="1"/>
  <c r="D669" i="1"/>
  <c r="C669" i="1"/>
  <c r="H669" i="1" s="1"/>
  <c r="D668" i="1"/>
  <c r="C668" i="1"/>
  <c r="H668" i="1" s="1"/>
  <c r="D667" i="1"/>
  <c r="C667" i="1"/>
  <c r="H667" i="1" s="1"/>
  <c r="D666" i="1"/>
  <c r="C666" i="1"/>
  <c r="H666" i="1" s="1"/>
  <c r="D665" i="1"/>
  <c r="C665" i="1"/>
  <c r="H665" i="1" s="1"/>
  <c r="D664" i="1"/>
  <c r="C664" i="1"/>
  <c r="D663" i="1"/>
  <c r="C663" i="1"/>
  <c r="H663" i="1" s="1"/>
  <c r="D662" i="1"/>
  <c r="C662" i="1"/>
  <c r="H662" i="1" s="1"/>
  <c r="D661" i="1"/>
  <c r="C661" i="1"/>
  <c r="H661" i="1" s="1"/>
  <c r="D660" i="1"/>
  <c r="C660" i="1"/>
  <c r="H660" i="1" s="1"/>
  <c r="D659" i="1"/>
  <c r="C659" i="1"/>
  <c r="H659" i="1" s="1"/>
  <c r="D658" i="1"/>
  <c r="C658" i="1"/>
  <c r="D657" i="1"/>
  <c r="C657" i="1"/>
  <c r="H657" i="1" s="1"/>
  <c r="D656" i="1"/>
  <c r="C656" i="1"/>
  <c r="H656" i="1" s="1"/>
  <c r="D655" i="1"/>
  <c r="C655" i="1"/>
  <c r="H655" i="1" s="1"/>
  <c r="D654" i="1"/>
  <c r="C654" i="1"/>
  <c r="H654" i="1" s="1"/>
  <c r="D653" i="1"/>
  <c r="C653" i="1"/>
  <c r="H653" i="1" s="1"/>
  <c r="D652" i="1"/>
  <c r="C652" i="1"/>
  <c r="D651" i="1"/>
  <c r="C651" i="1"/>
  <c r="H651" i="1" s="1"/>
  <c r="D650" i="1"/>
  <c r="C650" i="1"/>
  <c r="H650" i="1" s="1"/>
  <c r="D649" i="1"/>
  <c r="C649" i="1"/>
  <c r="H649" i="1" s="1"/>
  <c r="D648" i="1"/>
  <c r="C648" i="1"/>
  <c r="H648" i="1" s="1"/>
  <c r="D647" i="1"/>
  <c r="C647" i="1"/>
  <c r="H647" i="1" s="1"/>
  <c r="D646" i="1"/>
  <c r="C646" i="1"/>
  <c r="D645" i="1"/>
  <c r="C645" i="1"/>
  <c r="H645" i="1" s="1"/>
  <c r="D641" i="1"/>
  <c r="D636" i="1"/>
  <c r="C636" i="1"/>
  <c r="H636" i="1" s="1"/>
  <c r="D635" i="1"/>
  <c r="C635" i="1"/>
  <c r="H635" i="1" s="1"/>
  <c r="D632" i="1"/>
  <c r="C632" i="1"/>
  <c r="H632" i="1" s="1"/>
  <c r="D631" i="1"/>
  <c r="C631" i="1"/>
  <c r="H631" i="1" s="1"/>
  <c r="D630" i="1"/>
  <c r="C630" i="1"/>
  <c r="D629" i="1"/>
  <c r="C629" i="1"/>
  <c r="H629" i="1" s="1"/>
  <c r="D628" i="1"/>
  <c r="C628" i="1"/>
  <c r="H628" i="1" s="1"/>
  <c r="D627" i="1"/>
  <c r="C627" i="1"/>
  <c r="D626" i="1"/>
  <c r="C626" i="1"/>
  <c r="H626" i="1" s="1"/>
  <c r="D625" i="1"/>
  <c r="C625" i="1"/>
  <c r="H625" i="1" s="1"/>
  <c r="D624" i="1"/>
  <c r="C624"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H423" i="1" s="1"/>
  <c r="D422" i="1"/>
  <c r="C422" i="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H302" i="1" s="1"/>
  <c r="D301" i="1"/>
  <c r="C301" i="1"/>
  <c r="H301" i="1" s="1"/>
  <c r="D300" i="1"/>
  <c r="C300" i="1"/>
  <c r="H300" i="1" s="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C131" i="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12" i="9" l="1"/>
  <c r="B312" i="9" s="1"/>
  <c r="E324" i="9"/>
  <c r="B324" i="9" s="1"/>
  <c r="E326" i="9"/>
  <c r="B326" i="9" s="1"/>
  <c r="E327" i="9"/>
  <c r="B327" i="9" s="1"/>
  <c r="H130" i="1"/>
  <c r="D131" i="1"/>
  <c r="H131" i="1" s="1"/>
  <c r="H132" i="1"/>
  <c r="F134" i="4"/>
  <c r="F135" i="4"/>
  <c r="E322" i="9"/>
  <c r="B322" i="9" s="1"/>
  <c r="E307" i="9"/>
  <c r="B307" i="9" s="1"/>
  <c r="E36" i="9"/>
  <c r="B36" i="9" s="1"/>
  <c r="E37" i="9"/>
  <c r="B37" i="9" s="1"/>
  <c r="E294" i="9"/>
  <c r="B294" i="9" s="1"/>
  <c r="H422" i="1"/>
  <c r="H299" i="1"/>
  <c r="E320" i="9"/>
  <c r="B320" i="9" s="1"/>
  <c r="E31" i="9"/>
  <c r="B31" i="9" s="1"/>
  <c r="E34" i="9"/>
  <c r="B34" i="9" s="1"/>
  <c r="B296" i="9"/>
  <c r="H1177" i="1"/>
  <c r="B319" i="9"/>
  <c r="H1339" i="1"/>
  <c r="H1345" i="1"/>
  <c r="H1351" i="1"/>
  <c r="H1357" i="1"/>
  <c r="H1363" i="1"/>
  <c r="H1369" i="1"/>
  <c r="H1375" i="1"/>
  <c r="H1381" i="1"/>
  <c r="H1387" i="1"/>
  <c r="H1393" i="1"/>
  <c r="H1399" i="1"/>
  <c r="H646" i="1"/>
  <c r="H652" i="1"/>
  <c r="H658" i="1"/>
  <c r="H664" i="1"/>
  <c r="H670" i="1"/>
  <c r="H676" i="1"/>
  <c r="H682" i="1"/>
  <c r="H688" i="1"/>
  <c r="H694" i="1"/>
  <c r="H700" i="1"/>
  <c r="H706" i="1"/>
  <c r="H712" i="1"/>
  <c r="H718" i="1"/>
  <c r="H724" i="1"/>
  <c r="H730" i="1"/>
  <c r="H736" i="1"/>
  <c r="H742" i="1"/>
  <c r="H748" i="1"/>
  <c r="H754" i="1"/>
  <c r="H760" i="1"/>
  <c r="H766" i="1"/>
  <c r="H772" i="1"/>
  <c r="H778" i="1"/>
  <c r="H784" i="1"/>
  <c r="H790" i="1"/>
  <c r="H796" i="1"/>
  <c r="H802" i="1"/>
  <c r="H808" i="1"/>
  <c r="H814" i="1"/>
  <c r="H820" i="1"/>
  <c r="H826" i="1"/>
  <c r="H832" i="1"/>
  <c r="H838" i="1"/>
  <c r="H844" i="1"/>
  <c r="H850" i="1"/>
  <c r="H856" i="1"/>
  <c r="H862" i="1"/>
  <c r="H868" i="1"/>
  <c r="H874" i="1"/>
  <c r="H880" i="1"/>
  <c r="H886" i="1"/>
  <c r="H892" i="1"/>
  <c r="H898" i="1"/>
  <c r="H904" i="1"/>
  <c r="F147" i="5"/>
  <c r="C1152" i="1"/>
  <c r="H1152" i="1" s="1"/>
  <c r="H627" i="1"/>
  <c r="H1129" i="1"/>
  <c r="H1135" i="1"/>
  <c r="H1141" i="1"/>
  <c r="H1147" i="1"/>
  <c r="H1261" i="1"/>
  <c r="H1267" i="1"/>
  <c r="H1273" i="1"/>
  <c r="H1279" i="1"/>
  <c r="H1285" i="1"/>
  <c r="H1291" i="1"/>
  <c r="H1297" i="1"/>
  <c r="E219" i="5"/>
  <c r="D1224" i="1"/>
  <c r="F107" i="6"/>
  <c r="C1503" i="1"/>
  <c r="H1503" i="1" s="1"/>
  <c r="H34" i="3"/>
  <c r="C1571" i="1"/>
  <c r="F298" i="9"/>
  <c r="E360" i="4"/>
  <c r="F431" i="4"/>
  <c r="I21" i="3"/>
  <c r="D1012" i="1"/>
  <c r="F278" i="4"/>
  <c r="D273" i="4"/>
  <c r="H624" i="1"/>
  <c r="H630" i="1"/>
  <c r="H1040" i="1"/>
  <c r="H1046" i="1"/>
  <c r="H1052" i="1"/>
  <c r="H1058" i="1"/>
  <c r="H1064" i="1"/>
  <c r="H1070" i="1"/>
  <c r="H1076" i="1"/>
  <c r="H1082" i="1"/>
  <c r="H1088" i="1"/>
  <c r="H1094" i="1"/>
  <c r="H1100" i="1"/>
  <c r="H1106" i="1"/>
  <c r="H1112" i="1"/>
  <c r="H1118" i="1"/>
  <c r="H1130" i="1"/>
  <c r="H1136" i="1"/>
  <c r="H1142" i="1"/>
  <c r="H1148" i="1"/>
  <c r="H1154" i="1"/>
  <c r="H1160" i="1"/>
  <c r="H1166" i="1"/>
  <c r="H1172" i="1"/>
  <c r="H1178" i="1"/>
  <c r="H1184" i="1"/>
  <c r="H1190" i="1"/>
  <c r="H1196" i="1"/>
  <c r="H1202" i="1"/>
  <c r="H1208" i="1"/>
  <c r="H1214" i="1"/>
  <c r="H1220" i="1"/>
  <c r="H1226" i="1"/>
  <c r="H1232" i="1"/>
  <c r="H1238" i="1"/>
  <c r="H1244" i="1"/>
  <c r="H1250" i="1"/>
  <c r="H1256" i="1"/>
  <c r="H1262" i="1"/>
  <c r="H1268" i="1"/>
  <c r="H1274" i="1"/>
  <c r="H1280" i="1"/>
  <c r="H1286" i="1"/>
  <c r="H1292" i="1"/>
  <c r="F407" i="4"/>
  <c r="D406" i="4"/>
  <c r="F36" i="6"/>
  <c r="C1432" i="1"/>
  <c r="H1432" i="1" s="1"/>
  <c r="D35" i="6"/>
  <c r="F66" i="6"/>
  <c r="C1462" i="1"/>
  <c r="H1462" i="1" s="1"/>
  <c r="E38" i="7"/>
  <c r="B72" i="9"/>
  <c r="B120" i="9"/>
  <c r="E159" i="9"/>
  <c r="B159" i="9" s="1"/>
  <c r="B169" i="9"/>
  <c r="F83" i="4"/>
  <c r="D82" i="4"/>
  <c r="F120" i="5"/>
  <c r="D119" i="5"/>
  <c r="F211" i="5"/>
  <c r="D203" i="5"/>
  <c r="D1431" i="1"/>
  <c r="I27" i="3"/>
  <c r="C1539" i="1"/>
  <c r="H1539" i="1" s="1"/>
  <c r="D5" i="7"/>
  <c r="F6" i="6"/>
  <c r="D5" i="6"/>
  <c r="D1539" i="1"/>
  <c r="E5" i="7"/>
  <c r="H1451" i="1"/>
  <c r="H1457" i="1"/>
  <c r="F231" i="4"/>
  <c r="D230" i="4"/>
  <c r="E141" i="6"/>
  <c r="D1401" i="1"/>
  <c r="I26" i="3"/>
  <c r="B60" i="9"/>
  <c r="B108" i="9"/>
  <c r="B157" i="9"/>
  <c r="H910" i="1"/>
  <c r="H916" i="1"/>
  <c r="H922" i="1"/>
  <c r="H928" i="1"/>
  <c r="H934" i="1"/>
  <c r="H940" i="1"/>
  <c r="H946" i="1"/>
  <c r="H952" i="1"/>
  <c r="H958" i="1"/>
  <c r="H964" i="1"/>
  <c r="H970" i="1"/>
  <c r="H976" i="1"/>
  <c r="H982" i="1"/>
  <c r="H988" i="1"/>
  <c r="H994" i="1"/>
  <c r="H1000" i="1"/>
  <c r="H1006" i="1"/>
  <c r="H1018" i="1"/>
  <c r="H1024" i="1"/>
  <c r="H1030" i="1"/>
  <c r="H1036" i="1"/>
  <c r="H1042" i="1"/>
  <c r="H1048" i="1"/>
  <c r="H1054" i="1"/>
  <c r="H1060" i="1"/>
  <c r="H1066" i="1"/>
  <c r="H1072" i="1"/>
  <c r="H1078" i="1"/>
  <c r="H1084" i="1"/>
  <c r="H1090" i="1"/>
  <c r="H1096" i="1"/>
  <c r="H1102" i="1"/>
  <c r="H1108" i="1"/>
  <c r="H1114" i="1"/>
  <c r="H1120" i="1"/>
  <c r="H1126" i="1"/>
  <c r="H1132" i="1"/>
  <c r="H1138" i="1"/>
  <c r="H1144" i="1"/>
  <c r="H1150" i="1"/>
  <c r="H1156" i="1"/>
  <c r="H1162" i="1"/>
  <c r="H1168" i="1"/>
  <c r="H1174" i="1"/>
  <c r="H1186" i="1"/>
  <c r="H1192" i="1"/>
  <c r="H1198" i="1"/>
  <c r="H1204" i="1"/>
  <c r="H1210" i="1"/>
  <c r="H1216" i="1"/>
  <c r="H1222" i="1"/>
  <c r="H1228" i="1"/>
  <c r="H1234" i="1"/>
  <c r="H1240" i="1"/>
  <c r="H1246" i="1"/>
  <c r="H1252" i="1"/>
  <c r="H1258" i="1"/>
  <c r="H1264" i="1"/>
  <c r="H1270" i="1"/>
  <c r="H1276" i="1"/>
  <c r="H1282" i="1"/>
  <c r="H1288" i="1"/>
  <c r="H1294" i="1"/>
  <c r="H1306" i="1"/>
  <c r="H1312" i="1"/>
  <c r="H1318" i="1"/>
  <c r="H1324" i="1"/>
  <c r="H1330" i="1"/>
  <c r="H1336" i="1"/>
  <c r="H1342" i="1"/>
  <c r="H1348" i="1"/>
  <c r="H1354" i="1"/>
  <c r="H1360" i="1"/>
  <c r="H1366" i="1"/>
  <c r="H1372" i="1"/>
  <c r="H1378" i="1"/>
  <c r="H1384" i="1"/>
  <c r="H1390" i="1"/>
  <c r="H1396" i="1"/>
  <c r="F181" i="5"/>
  <c r="D178" i="5"/>
  <c r="F222" i="4"/>
  <c r="D221" i="4"/>
  <c r="F536" i="4"/>
  <c r="H336" i="9"/>
  <c r="H1367" i="1"/>
  <c r="H1373" i="1"/>
  <c r="H1379" i="1"/>
  <c r="H1385" i="1"/>
  <c r="H1391" i="1"/>
  <c r="H1397" i="1"/>
  <c r="E203" i="5"/>
  <c r="B48" i="9"/>
  <c r="B96" i="9"/>
  <c r="B144" i="9"/>
  <c r="F7" i="4"/>
  <c r="E262" i="4"/>
  <c r="F8" i="5"/>
  <c r="E70" i="5"/>
  <c r="H1176" i="1"/>
  <c r="H1224" i="1"/>
  <c r="E6" i="4"/>
  <c r="F203" i="4"/>
  <c r="D202" i="4"/>
  <c r="D152" i="4" s="1"/>
  <c r="E308" i="4"/>
  <c r="F470" i="4"/>
  <c r="D466" i="4"/>
  <c r="D430" i="4" s="1"/>
  <c r="H1405" i="1"/>
  <c r="H1411" i="1"/>
  <c r="H1417" i="1"/>
  <c r="H1423" i="1"/>
  <c r="H1429" i="1"/>
  <c r="E597" i="4"/>
  <c r="D591" i="1" s="1"/>
  <c r="F630" i="4"/>
  <c r="D629" i="4"/>
  <c r="E251" i="5"/>
  <c r="D51" i="8"/>
  <c r="B84" i="9"/>
  <c r="B132" i="9"/>
  <c r="E171" i="9"/>
  <c r="B171" i="9" s="1"/>
  <c r="F106" i="4"/>
  <c r="H1524" i="1"/>
  <c r="H1530" i="1"/>
  <c r="H1536" i="1"/>
  <c r="D49" i="4"/>
  <c r="D262" i="4"/>
  <c r="D361" i="4"/>
  <c r="D70" i="5"/>
  <c r="G314" i="9"/>
  <c r="D255" i="5"/>
  <c r="D296" i="5"/>
  <c r="D129" i="6"/>
  <c r="J1543" i="1"/>
  <c r="J1549" i="1"/>
  <c r="J1561" i="1"/>
  <c r="J1567" i="1"/>
  <c r="J1573" i="1"/>
  <c r="J1579" i="1"/>
  <c r="F68" i="4"/>
  <c r="F77" i="4"/>
  <c r="F216" i="4"/>
  <c r="D354" i="4"/>
  <c r="D647" i="4"/>
  <c r="D491" i="4"/>
  <c r="H314" i="9"/>
  <c r="H1435" i="1"/>
  <c r="H1441" i="1"/>
  <c r="H1447" i="1"/>
  <c r="H1453" i="1"/>
  <c r="H1459" i="1"/>
  <c r="H1465" i="1"/>
  <c r="H1471" i="1"/>
  <c r="H1477" i="1"/>
  <c r="H1483" i="1"/>
  <c r="H1489" i="1"/>
  <c r="H1495" i="1"/>
  <c r="H1501" i="1"/>
  <c r="H1507" i="1"/>
  <c r="H1513" i="1"/>
  <c r="H1519" i="1"/>
  <c r="H1531" i="1"/>
  <c r="F165" i="4"/>
  <c r="J1544" i="1"/>
  <c r="J1550" i="1"/>
  <c r="H1556" i="1"/>
  <c r="J1562" i="1"/>
  <c r="J1568" i="1"/>
  <c r="J1574" i="1"/>
  <c r="J1580" i="1"/>
  <c r="D373" i="4"/>
  <c r="D12" i="5"/>
  <c r="D43" i="4"/>
  <c r="D308" i="4"/>
  <c r="D571" i="4"/>
  <c r="D535" i="4" s="1"/>
  <c r="D597" i="4"/>
  <c r="J1545" i="1"/>
  <c r="J1551" i="1"/>
  <c r="J1557" i="1"/>
  <c r="H1563" i="1"/>
  <c r="J1569" i="1"/>
  <c r="J1575" i="1"/>
  <c r="J1581" i="1"/>
  <c r="F178" i="4"/>
  <c r="F428" i="4"/>
  <c r="E156" i="9"/>
  <c r="B156" i="9" s="1"/>
  <c r="D114" i="6"/>
  <c r="H1485" i="1"/>
  <c r="D219" i="5"/>
  <c r="J1570" i="1"/>
  <c r="J1576" i="1"/>
  <c r="H1408" i="1"/>
  <c r="H1414" i="1"/>
  <c r="H1420" i="1"/>
  <c r="H1426" i="1"/>
  <c r="H1438" i="1"/>
  <c r="H1444" i="1"/>
  <c r="H1450" i="1"/>
  <c r="H1456" i="1"/>
  <c r="H1468" i="1"/>
  <c r="H1474" i="1"/>
  <c r="H1480" i="1"/>
  <c r="H1486" i="1"/>
  <c r="H1492" i="1"/>
  <c r="H1498" i="1"/>
  <c r="H1504" i="1"/>
  <c r="H1516" i="1"/>
  <c r="H1522" i="1"/>
  <c r="H1528" i="1"/>
  <c r="H1534" i="1"/>
  <c r="F170" i="4"/>
  <c r="D648" i="4"/>
  <c r="C642" i="1" s="1"/>
  <c r="E648" i="4"/>
  <c r="D642" i="1" s="1"/>
  <c r="H64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97" i="5"/>
  <c r="F203" i="5"/>
  <c r="F219"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642" i="1" l="1"/>
  <c r="B207" i="9"/>
  <c r="E24" i="9"/>
  <c r="D639" i="4"/>
  <c r="C424" i="1"/>
  <c r="F430" i="4"/>
  <c r="D299" i="4"/>
  <c r="H17" i="3"/>
  <c r="C148" i="1"/>
  <c r="D640" i="4"/>
  <c r="C529" i="1"/>
  <c r="F535" i="4"/>
  <c r="F12" i="5"/>
  <c r="C1017" i="1"/>
  <c r="F373" i="4"/>
  <c r="C368" i="1"/>
  <c r="E69" i="5"/>
  <c r="D1075" i="1"/>
  <c r="I34" i="3"/>
  <c r="D1571" i="1"/>
  <c r="G1571" i="1" s="1"/>
  <c r="I16" i="3"/>
  <c r="D2" i="1"/>
  <c r="F43" i="4"/>
  <c r="C39" i="1"/>
  <c r="D7" i="5"/>
  <c r="I30" i="3"/>
  <c r="D1537" i="1"/>
  <c r="G336" i="9"/>
  <c r="E336" i="9" s="1"/>
  <c r="B336" i="9" s="1"/>
  <c r="D177" i="5"/>
  <c r="C1182" i="1"/>
  <c r="F178" i="5"/>
  <c r="E422" i="4"/>
  <c r="E643" i="4" s="1"/>
  <c r="F491" i="4"/>
  <c r="C485" i="1"/>
  <c r="F129" i="6"/>
  <c r="C1525" i="1"/>
  <c r="F230" i="4"/>
  <c r="C226" i="1"/>
  <c r="G338" i="9"/>
  <c r="C1207" i="1"/>
  <c r="E418" i="4"/>
  <c r="D413" i="1" s="1"/>
  <c r="D355" i="1"/>
  <c r="C303" i="1"/>
  <c r="H338" i="9"/>
  <c r="D1207" i="1"/>
  <c r="G1152" i="1"/>
  <c r="F647" i="4"/>
  <c r="C641" i="1"/>
  <c r="F296" i="5"/>
  <c r="C1300" i="1"/>
  <c r="E152" i="4"/>
  <c r="F152" i="4" s="1"/>
  <c r="D258" i="1"/>
  <c r="F35" i="6"/>
  <c r="H27" i="3"/>
  <c r="C1431" i="1"/>
  <c r="F49" i="4"/>
  <c r="C45" i="1"/>
  <c r="F354" i="4"/>
  <c r="C349" i="1"/>
  <c r="F255" i="5"/>
  <c r="D251" i="5"/>
  <c r="C1259" i="1"/>
  <c r="F466" i="4"/>
  <c r="C460" i="1"/>
  <c r="D6" i="4"/>
  <c r="E177" i="5"/>
  <c r="F119" i="5"/>
  <c r="C1124" i="1"/>
  <c r="F273" i="4"/>
  <c r="C269" i="1"/>
  <c r="H1571" i="1"/>
  <c r="H339" i="9"/>
  <c r="D1223" i="1"/>
  <c r="G345" i="9"/>
  <c r="E345" i="9" s="1"/>
  <c r="H32" i="3"/>
  <c r="C1538" i="1"/>
  <c r="E535" i="4"/>
  <c r="E314" i="9"/>
  <c r="B314" i="9" s="1"/>
  <c r="F308" i="4"/>
  <c r="G339" i="9"/>
  <c r="C1223" i="1"/>
  <c r="F70" i="5"/>
  <c r="D69" i="5"/>
  <c r="C1075" i="1"/>
  <c r="D45" i="8"/>
  <c r="G343" i="9" s="1"/>
  <c r="E343" i="9" s="1"/>
  <c r="B343" i="9" s="1"/>
  <c r="C1628" i="1"/>
  <c r="E417" i="4"/>
  <c r="D412" i="1" s="1"/>
  <c r="D303" i="1"/>
  <c r="I32" i="3"/>
  <c r="D1538" i="1"/>
  <c r="F82" i="4"/>
  <c r="C78" i="1"/>
  <c r="F406" i="4"/>
  <c r="C401" i="1"/>
  <c r="F597" i="4"/>
  <c r="C591" i="1"/>
  <c r="F361" i="4"/>
  <c r="D360" i="4"/>
  <c r="D417" i="4" s="1"/>
  <c r="C356" i="1"/>
  <c r="I24" i="3"/>
  <c r="D1255" i="1"/>
  <c r="F202" i="4"/>
  <c r="C198" i="1"/>
  <c r="F228" i="9"/>
  <c r="B228" i="9" s="1"/>
  <c r="F114" i="6"/>
  <c r="C1510" i="1"/>
  <c r="H29" i="3"/>
  <c r="F571" i="4"/>
  <c r="C565" i="1"/>
  <c r="F262" i="4"/>
  <c r="C258" i="1"/>
  <c r="F629" i="4"/>
  <c r="C623" i="1"/>
  <c r="F221" i="4"/>
  <c r="C217" i="1"/>
  <c r="H26" i="3"/>
  <c r="C1401" i="1"/>
  <c r="F648" i="4"/>
  <c r="I38" i="3"/>
  <c r="C1621" i="1"/>
  <c r="G342" i="9"/>
  <c r="E342" i="9" s="1"/>
  <c r="F141" i="6"/>
  <c r="H30" i="3"/>
  <c r="C1537" i="1"/>
  <c r="G347" i="9"/>
  <c r="E347"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D417" i="1" l="1"/>
  <c r="K1480" i="9"/>
  <c r="F417" i="4"/>
  <c r="C412" i="1"/>
  <c r="H591" i="1"/>
  <c r="G591" i="1"/>
  <c r="F69" i="5"/>
  <c r="H22" i="3"/>
  <c r="C1074" i="1"/>
  <c r="H349" i="1"/>
  <c r="G349" i="1"/>
  <c r="H1525" i="1"/>
  <c r="G1525" i="1"/>
  <c r="H269" i="1"/>
  <c r="G269" i="1"/>
  <c r="H39" i="1"/>
  <c r="G39" i="1"/>
  <c r="H1223" i="1"/>
  <c r="G1223" i="1"/>
  <c r="H45" i="1"/>
  <c r="G45" i="1"/>
  <c r="H485" i="1"/>
  <c r="G485" i="1"/>
  <c r="H529" i="1"/>
  <c r="G529" i="1"/>
  <c r="H641" i="1"/>
  <c r="G641" i="1"/>
  <c r="H78" i="1"/>
  <c r="G78" i="1"/>
  <c r="E339" i="9"/>
  <c r="B339" i="9" s="1"/>
  <c r="H1124" i="1"/>
  <c r="G1124" i="1"/>
  <c r="F640" i="4"/>
  <c r="C634" i="1"/>
  <c r="H1017" i="1"/>
  <c r="G1017" i="1"/>
  <c r="H401" i="1"/>
  <c r="G401" i="1"/>
  <c r="H217" i="1"/>
  <c r="G217" i="1"/>
  <c r="H198" i="1"/>
  <c r="G198" i="1"/>
  <c r="H1431" i="1"/>
  <c r="G1431" i="1"/>
  <c r="H303" i="1"/>
  <c r="G303" i="1"/>
  <c r="I23" i="3"/>
  <c r="E176" i="5"/>
  <c r="D1180" i="1" s="1"/>
  <c r="D1181" i="1"/>
  <c r="H19" i="9"/>
  <c r="E19" i="9" s="1"/>
  <c r="B19" i="9" s="1"/>
  <c r="H623" i="1"/>
  <c r="G623" i="1"/>
  <c r="E640" i="4"/>
  <c r="D634" i="1" s="1"/>
  <c r="D529" i="1"/>
  <c r="E639" i="4"/>
  <c r="D633" i="1" s="1"/>
  <c r="H16" i="3"/>
  <c r="C2" i="1"/>
  <c r="D300" i="4"/>
  <c r="D422" i="4"/>
  <c r="F6" i="4"/>
  <c r="H1182" i="1"/>
  <c r="G1182" i="1"/>
  <c r="H1538" i="1"/>
  <c r="G1538" i="1"/>
  <c r="H460" i="1"/>
  <c r="G460" i="1"/>
  <c r="F177" i="5"/>
  <c r="H23" i="3"/>
  <c r="D176" i="5"/>
  <c r="C1181" i="1"/>
  <c r="C295" i="1"/>
  <c r="F299" i="4"/>
  <c r="D423" i="4"/>
  <c r="D301" i="4"/>
  <c r="H1075" i="1"/>
  <c r="G1075" i="1"/>
  <c r="G1401" i="1"/>
  <c r="H1401" i="1"/>
  <c r="H258" i="1"/>
  <c r="G258" i="1"/>
  <c r="H356" i="1"/>
  <c r="G356" i="1"/>
  <c r="E299" i="4"/>
  <c r="I17" i="3"/>
  <c r="D148" i="1"/>
  <c r="H148" i="1" s="1"/>
  <c r="H1207" i="1"/>
  <c r="G1207" i="1"/>
  <c r="I22" i="3"/>
  <c r="D1074" i="1"/>
  <c r="E6" i="5"/>
  <c r="F7" i="5"/>
  <c r="H21" i="3"/>
  <c r="D6" i="5"/>
  <c r="C1012" i="1"/>
  <c r="H1510" i="1"/>
  <c r="G1510" i="1"/>
  <c r="D418" i="4"/>
  <c r="C355" i="1"/>
  <c r="F360" i="4"/>
  <c r="H1628" i="1"/>
  <c r="G1628" i="1"/>
  <c r="B345" i="9"/>
  <c r="E344" i="9"/>
  <c r="I10" i="3" s="1"/>
  <c r="H1259" i="1"/>
  <c r="G1259" i="1"/>
  <c r="H1300" i="1"/>
  <c r="G1300" i="1"/>
  <c r="E338" i="9"/>
  <c r="B338" i="9" s="1"/>
  <c r="H368" i="1"/>
  <c r="G368" i="1"/>
  <c r="H424" i="1"/>
  <c r="G424" i="1"/>
  <c r="H565" i="1"/>
  <c r="G565" i="1"/>
  <c r="I39" i="3"/>
  <c r="C1622" i="1"/>
  <c r="H11" i="3" s="1"/>
  <c r="F251" i="5"/>
  <c r="H24" i="3"/>
  <c r="C1255" i="1"/>
  <c r="H226" i="1"/>
  <c r="G226" i="1"/>
  <c r="F639" i="4"/>
  <c r="C633" i="1"/>
  <c r="D637" i="1"/>
  <c r="B347" i="9"/>
  <c r="E346" i="9"/>
  <c r="H1537" i="1"/>
  <c r="G1537" i="1"/>
  <c r="H9" i="3"/>
  <c r="B342" i="9"/>
  <c r="E341" i="9"/>
  <c r="H1621" i="1"/>
  <c r="G1621" i="1"/>
  <c r="D295" i="1" l="1"/>
  <c r="E301" i="4"/>
  <c r="D297" i="1" s="1"/>
  <c r="E423" i="4"/>
  <c r="E300" i="4"/>
  <c r="D296" i="1" s="1"/>
  <c r="H295" i="1"/>
  <c r="G295" i="1"/>
  <c r="C417" i="1"/>
  <c r="D643" i="4"/>
  <c r="D424" i="4"/>
  <c r="F422" i="4"/>
  <c r="C296" i="1"/>
  <c r="C1011" i="1"/>
  <c r="G299" i="9"/>
  <c r="F6" i="5"/>
  <c r="G306" i="9"/>
  <c r="E306" i="9" s="1"/>
  <c r="B306" i="9" s="1"/>
  <c r="F176" i="5"/>
  <c r="C1180" i="1"/>
  <c r="G2" i="1"/>
  <c r="H2" i="1"/>
  <c r="H1181" i="1"/>
  <c r="G1181" i="1"/>
  <c r="H1622" i="1"/>
  <c r="G1622" i="1"/>
  <c r="H634" i="1"/>
  <c r="G634" i="1"/>
  <c r="H1074" i="1"/>
  <c r="G1074" i="1"/>
  <c r="H299" i="9"/>
  <c r="D1011" i="1"/>
  <c r="H1255" i="1"/>
  <c r="G1255" i="1"/>
  <c r="H633" i="1"/>
  <c r="G633" i="1"/>
  <c r="H355" i="1"/>
  <c r="G355" i="1"/>
  <c r="C297" i="1"/>
  <c r="F301" i="4"/>
  <c r="G148" i="1"/>
  <c r="H412" i="1"/>
  <c r="G412" i="1"/>
  <c r="H1012" i="1"/>
  <c r="G1012" i="1"/>
  <c r="F418" i="4"/>
  <c r="C413" i="1"/>
  <c r="G20" i="9"/>
  <c r="D644" i="4"/>
  <c r="F423" i="4"/>
  <c r="D425" i="4"/>
  <c r="C418" i="1"/>
  <c r="N3" i="9"/>
  <c r="I11" i="3"/>
  <c r="K3" i="9"/>
  <c r="I9" i="3"/>
  <c r="F300" i="4" l="1"/>
  <c r="D646" i="4"/>
  <c r="C638" i="1"/>
  <c r="F424" i="4"/>
  <c r="C419" i="1"/>
  <c r="C637" i="1"/>
  <c r="F643" i="4"/>
  <c r="D645" i="4"/>
  <c r="H413" i="1"/>
  <c r="G413" i="1"/>
  <c r="H417" i="1"/>
  <c r="G417" i="1"/>
  <c r="H1180" i="1"/>
  <c r="G1180" i="1"/>
  <c r="G296" i="1"/>
  <c r="H296" i="1"/>
  <c r="H20" i="9"/>
  <c r="E424" i="4"/>
  <c r="D419" i="1" s="1"/>
  <c r="E644" i="4"/>
  <c r="F644" i="4" s="1"/>
  <c r="D418" i="1"/>
  <c r="G418" i="1" s="1"/>
  <c r="E425" i="4"/>
  <c r="D420" i="1" s="1"/>
  <c r="E299" i="9"/>
  <c r="E20" i="9"/>
  <c r="B20" i="9" s="1"/>
  <c r="H418" i="1"/>
  <c r="C420" i="1"/>
  <c r="H297" i="1"/>
  <c r="G297" i="1"/>
  <c r="H8" i="3"/>
  <c r="M3" i="9" s="1"/>
  <c r="G1011" i="1"/>
  <c r="H1011" i="1"/>
  <c r="B299" i="9" l="1"/>
  <c r="C639" i="1"/>
  <c r="F645" i="4"/>
  <c r="D649" i="4"/>
  <c r="H638" i="1"/>
  <c r="G638" i="1"/>
  <c r="H334" i="9"/>
  <c r="G334" i="9"/>
  <c r="E334" i="9" s="1"/>
  <c r="B334" i="9" s="1"/>
  <c r="H637" i="1"/>
  <c r="G637" i="1"/>
  <c r="F425" i="4"/>
  <c r="E646" i="4"/>
  <c r="F646" i="4" s="1"/>
  <c r="D638" i="1"/>
  <c r="E645" i="4"/>
  <c r="H419" i="1"/>
  <c r="G419" i="1"/>
  <c r="H420" i="1"/>
  <c r="G420" i="1"/>
  <c r="C640" i="1"/>
  <c r="D650" i="4"/>
  <c r="C644" i="1" l="1"/>
  <c r="H19" i="3"/>
  <c r="F649" i="4"/>
  <c r="H18" i="3"/>
  <c r="C643" i="1"/>
  <c r="E649" i="4"/>
  <c r="D639" i="1"/>
  <c r="G297" i="9"/>
  <c r="E297" i="9" s="1"/>
  <c r="B297" i="9" s="1"/>
  <c r="H639" i="1"/>
  <c r="E298" i="9"/>
  <c r="I8" i="3" s="1"/>
  <c r="E650" i="4"/>
  <c r="F650" i="4" s="1"/>
  <c r="D640" i="1"/>
  <c r="G640" i="1" s="1"/>
  <c r="H640" i="1" l="1"/>
  <c r="H7" i="3"/>
  <c r="J3" i="9" s="1"/>
  <c r="L293" i="9" s="1"/>
  <c r="F293" i="9" s="1"/>
  <c r="I18" i="3"/>
  <c r="D643" i="1"/>
  <c r="H643" i="1" s="1"/>
  <c r="I19" i="3"/>
  <c r="D644" i="1"/>
  <c r="G639" i="1"/>
  <c r="H644" i="1"/>
  <c r="G644" i="1"/>
  <c r="I7" i="9" l="1"/>
  <c r="J6" i="9"/>
  <c r="J7" i="9"/>
  <c r="H295" i="9"/>
  <c r="M15" i="9"/>
  <c r="G22" i="9"/>
  <c r="H15" i="9"/>
  <c r="K11" i="9"/>
  <c r="G16" i="9"/>
  <c r="K6" i="9"/>
  <c r="L15" i="9"/>
  <c r="J10" i="9"/>
  <c r="G15" i="9"/>
  <c r="J13" i="9"/>
  <c r="H21" i="9"/>
  <c r="G21" i="9"/>
  <c r="J5" i="9"/>
  <c r="G295" i="9"/>
  <c r="K5" i="9"/>
  <c r="K13" i="9"/>
  <c r="I17" i="9"/>
  <c r="I5" i="9"/>
  <c r="H17" i="9"/>
  <c r="K8" i="9"/>
  <c r="G17" i="9"/>
  <c r="J8" i="9"/>
  <c r="I8" i="9"/>
  <c r="H18" i="9"/>
  <c r="G643" i="1"/>
  <c r="H16" i="9"/>
  <c r="J11" i="9"/>
  <c r="I11" i="9"/>
  <c r="K10" i="9"/>
  <c r="I6" i="9"/>
  <c r="K9" i="9"/>
  <c r="J17" i="9"/>
  <c r="J9" i="9"/>
  <c r="I9" i="9"/>
  <c r="I13" i="9"/>
  <c r="H22" i="9"/>
  <c r="K12" i="9"/>
  <c r="G18" i="9"/>
  <c r="M16" i="9"/>
  <c r="J12" i="9"/>
  <c r="L16" i="9"/>
  <c r="I12" i="9"/>
  <c r="K7" i="9"/>
  <c r="B293" i="9"/>
  <c r="F23" i="9"/>
  <c r="E6" i="9" l="1"/>
  <c r="B6" i="9" s="1"/>
  <c r="E21" i="9"/>
  <c r="B21" i="9" s="1"/>
  <c r="E15" i="9"/>
  <c r="E17" i="9"/>
  <c r="B17" i="9" s="1"/>
  <c r="F15" i="9"/>
  <c r="B15" i="9" s="1"/>
  <c r="E16" i="9"/>
  <c r="F16" i="9"/>
  <c r="E9" i="9"/>
  <c r="B9" i="9" s="1"/>
  <c r="E11" i="9"/>
  <c r="B11" i="9" s="1"/>
  <c r="E7" i="9"/>
  <c r="B7" i="9" s="1"/>
  <c r="E8" i="9"/>
  <c r="B8" i="9" s="1"/>
  <c r="E10" i="9"/>
  <c r="B10" i="9" s="1"/>
  <c r="E12" i="9"/>
  <c r="B12" i="9" s="1"/>
  <c r="E5" i="9"/>
  <c r="E13" i="9"/>
  <c r="B13" i="9" s="1"/>
  <c r="E18" i="9"/>
  <c r="B18" i="9" s="1"/>
  <c r="E295" i="9"/>
  <c r="E22" i="9"/>
  <c r="B22" i="9" s="1"/>
  <c r="E14" i="9" l="1"/>
  <c r="I12" i="3" s="1"/>
  <c r="B16" i="9"/>
  <c r="F14" i="9"/>
  <c r="F3" i="9" s="1"/>
  <c r="E4" i="9"/>
  <c r="B5" i="9"/>
  <c r="E23" i="9"/>
  <c r="I7" i="3" s="1"/>
  <c r="B29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<sst xmlns="http://schemas.openxmlformats.org/spreadsheetml/2006/main" count="4719" uniqueCount="3650">
  <si>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</si>
  <si>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</si>
  <si>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</si>
  <si>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</si>
  <si>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</si>
  <si>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</si>
  <si>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</si>
  <si>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</si>
  <si>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</si>
  <si>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</si>
  <si>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</si>
  <si>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</si>
  <si>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</si>
  <si>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</si>
  <si>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</si>
  <si>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</si>
  <si>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</si>
  <si>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</si>
  <si>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</si>
  <si>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</si>
  <si>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</si>
  <si>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</si>
  <si>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</si>
  <si>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</si>
  <si>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</si>
  <si>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</si>
  <si>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</si>
  <si>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</si>
  <si>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</si>
  <si>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</si>
  <si>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</si>
  <si>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</si>
  <si>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</si>
  <si>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</si>
  <si>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</si>
  <si>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</si>
  <si>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</si>
  <si>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</si>
  <si>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</si>
  <si>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</si>
  <si>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</si>
  <si>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</si>
  <si>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</si>
  <si>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</si>
  <si>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</si>
  <si>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</si>
  <si>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</si>
  <si>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</si>
  <si>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</si>
  <si>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</si>
  <si>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</si>
  <si>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</si>
  <si>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</si>
  <si>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</si>
  <si>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</si>
  <si>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14443 - OSNOVNA ŠKOLA SESVETSKI KRALJEVEC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</si>
  <si>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</si>
  <si>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</si>
  <si>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</si>
  <si>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</si>
  <si>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</si>
  <si>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</si>
  <si>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</si>
  <si>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</si>
  <si>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</si>
  <si>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</si>
  <si>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</si>
  <si>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</si>
  <si>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</si>
  <si>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</si>
  <si>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</si>
  <si>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</si>
  <si>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</si>
  <si>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</si>
  <si>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</si>
  <si>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</si>
  <si>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</si>
  <si>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</si>
  <si>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</si>
  <si>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</si>
  <si>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</si>
  <si>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</si>
  <si>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</si>
  <si>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</si>
  <si>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</si>
  <si>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</si>
  <si>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</si>
  <si>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</si>
  <si>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</si>
  <si>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</si>
  <si>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</si>
  <si>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</si>
  <si>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</si>
  <si>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</si>
  <si>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</si>
  <si>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</si>
  <si>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</si>
  <si>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</si>
  <si>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</si>
  <si>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</si>
  <si>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</si>
  <si>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</si>
  <si>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</si>
  <si>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</si>
  <si>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</si>
  <si>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</si>
  <si>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</si>
  <si>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</si>
  <si>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</si>
  <si>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</si>
  <si>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</si>
  <si>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</si>
  <si>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</si>
  <si>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</si>
  <si>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</si>
  <si>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</si>
  <si>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</si>
  <si>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</si>
  <si>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</si>
  <si>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</si>
  <si>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</si>
  <si>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</si>
  <si>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</si>
  <si>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</si>
  <si>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</si>
  <si>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</si>
  <si>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</si>
  <si>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</si>
  <si>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</si>
  <si>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</si>
  <si>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</si>
  <si>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</si>
  <si>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</si>
  <si>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</si>
  <si>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</si>
  <si>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</si>
  <si>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</si>
  <si>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</si>
  <si>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</si>
  <si>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</si>
  <si>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</si>
  <si>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</si>
  <si>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</si>
  <si>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</si>
  <si>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</si>
  <si>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</si>
  <si>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</si>
  <si>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</si>
  <si>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</si>
  <si>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</si>
  <si>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</si>
  <si>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</si>
  <si>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</si>
  <si>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</si>
  <si>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</si>
  <si>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</si>
  <si>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</si>
  <si>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</si>
  <si>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</si>
  <si>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</si>
  <si>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</si>
  <si>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</si>
  <si>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</si>
  <si>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</si>
  <si>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</si>
  <si>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</si>
  <si>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</si>
  <si>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</si>
  <si>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</si>
  <si>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</si>
  <si>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</si>
  <si>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</si>
  <si>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</si>
  <si>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</si>
  <si>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</si>
  <si>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</si>
  <si>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</si>
  <si>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</si>
  <si>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</si>
  <si>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</si>
  <si>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</si>
  <si>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</si>
  <si>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</si>
  <si>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</si>
  <si>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</si>
  <si>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</si>
  <si>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</si>
  <si>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</si>
  <si>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</si>
  <si>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</si>
  <si>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</si>
  <si>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</si>
  <si>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</si>
  <si>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</si>
  <si>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</si>
  <si>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</si>
  <si>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</si>
  <si>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</si>
  <si>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</si>
  <si>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</si>
  <si>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</si>
  <si>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</si>
  <si>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</si>
  <si>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</si>
  <si>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</si>
  <si>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</si>
  <si>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</si>
  <si>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</si>
  <si>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</si>
  <si>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</si>
  <si>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</si>
  <si>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</si>
  <si>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</si>
  <si>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</si>
  <si>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</si>
  <si>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</si>
  <si>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</si>
  <si>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</si>
  <si>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</si>
  <si>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</si>
  <si>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</si>
  <si>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</si>
  <si>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</si>
  <si>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</si>
  <si>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</si>
  <si>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</si>
  <si>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</si>
  <si>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</si>
  <si>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</si>
  <si>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</si>
  <si>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</si>
  <si>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</si>
  <si>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</si>
  <si>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</si>
  <si>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</si>
  <si>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</si>
  <si>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</si>
  <si>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</si>
  <si>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</si>
  <si>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</si>
  <si>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</si>
  <si>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</si>
  <si>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</si>
  <si>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</si>
  <si>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</si>
  <si>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</si>
  <si>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</si>
  <si>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</si>
  <si>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</si>
  <si>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</si>
  <si>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</si>
  <si>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</si>
  <si>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</si>
  <si>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</si>
  <si>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</si>
  <si>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</si>
  <si>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</si>
  <si>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</si>
  <si>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</si>
  <si>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</si>
  <si>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</si>
  <si>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</si>
  <si>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</si>
  <si>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</si>
  <si>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</si>
  <si>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</si>
  <si>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</si>
  <si>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</si>
  <si>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</si>
  <si>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</si>
  <si>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</si>
  <si>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</si>
  <si>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</si>
  <si>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</si>
  <si>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</si>
  <si>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</si>
  <si>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</si>
  <si>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</si>
  <si>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</si>
  <si>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</si>
  <si>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</si>
  <si>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</si>
  <si>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</si>
  <si>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</si>
  <si>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</si>
  <si>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</si>
  <si>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</si>
  <si>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</si>
  <si>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</si>
  <si>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</si>
  <si>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</si>
  <si>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</si>
  <si>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</si>
  <si>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</si>
  <si>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</si>
  <si>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</si>
  <si>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</si>
  <si>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</si>
  <si>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</si>
  <si>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</si>
  <si>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</si>
  <si>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</si>
  <si>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</si>
  <si>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</si>
  <si>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</si>
  <si>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</si>
  <si>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</si>
  <si>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</si>
  <si>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</si>
  <si>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</si>
  <si>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</si>
  <si>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</si>
  <si>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</si>
  <si>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</si>
  <si>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</si>
  <si>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</si>
  <si>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</si>
  <si>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</si>
  <si>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</si>
  <si>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</si>
  <si>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</si>
  <si>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</si>
  <si>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</si>
  <si>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</si>
  <si>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</si>
  <si>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</si>
  <si>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</si>
  <si>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</si>
  <si>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</si>
  <si>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</si>
  <si>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</si>
  <si>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</si>
  <si>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</si>
  <si>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</si>
  <si>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</si>
  <si>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</si>
  <si>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</si>
  <si>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</si>
  <si>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</si>
  <si>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</si>
  <si>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</si>
  <si>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</si>
  <si>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</si>
  <si>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</si>
  <si>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</si>
  <si>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</si>
  <si>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</si>
  <si>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</si>
  <si>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</si>
  <si>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</si>
  <si>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</si>
  <si>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</si>
  <si>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</si>
  <si>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</si>
  <si>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</si>
  <si>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</si>
  <si>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</si>
  <si>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</si>
  <si>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</si>
  <si>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</si>
  <si>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</si>
  <si>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</si>
  <si>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</si>
  <si>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</si>
  <si>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</si>
  <si>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</si>
  <si>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</si>
  <si>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</si>
  <si>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</si>
  <si>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</si>
  <si>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</si>
  <si>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</si>
  <si>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</si>
  <si>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</si>
  <si>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</si>
  <si>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</si>
  <si>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</si>
  <si>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</si>
  <si>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</si>
  <si>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</si>
  <si>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</si>
  <si>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</si>
  <si>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</si>
  <si>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</si>
  <si>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</si>
  <si>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</si>
  <si>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</si>
  <si>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</si>
  <si>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</si>
  <si>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</si>
  <si>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</si>
  <si>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</si>
  <si>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</si>
  <si>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</si>
  <si>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</si>
  <si>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</si>
  <si>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</si>
  <si>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</si>
  <si>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</si>
  <si>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</si>
  <si>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</si>
  <si>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</si>
  <si>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</si>
  <si>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</si>
  <si>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</si>
  <si>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</si>
  <si>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</si>
  <si>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</si>
  <si>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</si>
  <si>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</si>
  <si>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</si>
  <si>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</si>
  <si>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</si>
  <si>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</si>
  <si>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</si>
  <si>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</si>
  <si>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</si>
  <si>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</si>
  <si>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</si>
  <si>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</si>
  <si>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</si>
  <si>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</si>
  <si>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</si>
  <si>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</si>
  <si>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</si>
  <si>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</si>
  <si>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</si>
  <si>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</si>
  <si>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</si>
  <si>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</si>
  <si>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</si>
  <si>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</si>
  <si>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</si>
  <si>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</si>
  <si>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</si>
  <si>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</si>
  <si>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</si>
  <si>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</si>
  <si>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</si>
  <si>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</si>
  <si>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</si>
  <si>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</si>
  <si>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</si>
  <si>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</si>
  <si>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</si>
  <si>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</si>
  <si>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</si>
  <si>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</si>
  <si>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</si>
  <si>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</si>
  <si>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</si>
  <si>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</si>
  <si>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</si>
  <si>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</si>
  <si>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</si>
  <si>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</si>
  <si>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</si>
  <si>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</si>
  <si>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</si>
  <si>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</si>
  <si>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</si>
  <si>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</si>
  <si>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</si>
  <si>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</si>
  <si>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</si>
  <si>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</si>
  <si>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</si>
  <si>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</si>
  <si>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</si>
  <si>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</si>
  <si>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</si>
  <si>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</si>
  <si>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</si>
  <si>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</si>
  <si>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</si>
  <si>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</si>
  <si>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</si>
  <si>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</si>
  <si>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</si>
  <si>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</si>
  <si>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</si>
  <si>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</si>
  <si>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</si>
  <si>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</si>
  <si>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</si>
  <si>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</si>
  <si>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</si>
  <si>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</si>
  <si>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</si>
  <si>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</si>
  <si>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</si>
  <si>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</si>
  <si>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</si>
  <si>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</si>
  <si>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</si>
  <si>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</si>
  <si>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</si>
  <si>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</si>
  <si>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</si>
  <si>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</si>
  <si>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</si>
  <si>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</si>
  <si>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</si>
  <si>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</si>
  <si>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</si>
  <si>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</si>
  <si>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</si>
  <si>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</si>
  <si>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</si>
  <si>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</si>
  <si>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</si>
  <si>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</si>
  <si>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</si>
  <si>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</si>
  <si>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</si>
  <si>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</si>
  <si>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</si>
  <si>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</si>
  <si>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</si>
  <si>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</si>
  <si>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</si>
  <si>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</si>
  <si>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</si>
  <si>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</si>
  <si>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</si>
  <si>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</si>
  <si>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</si>
  <si>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</si>
  <si>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</si>
  <si>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</si>
  <si>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</si>
  <si>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</si>
  <si>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</si>
  <si>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</si>
  <si>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</si>
  <si>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</si>
  <si>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</si>
  <si>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</si>
  <si>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</si>
  <si>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</si>
  <si>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</si>
  <si>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</si>
  <si>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</si>
  <si>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</si>
  <si>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</si>
  <si>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</si>
  <si>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</si>
  <si>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</si>
  <si>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</si>
  <si>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</si>
  <si>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</si>
  <si>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</si>
  <si>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</si>
  <si>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</si>
  <si>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</si>
  <si>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</si>
  <si>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</si>
  <si>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</si>
  <si>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</si>
  <si>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</si>
  <si>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</si>
  <si>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</si>
  <si>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</si>
  <si>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</si>
  <si>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</si>
  <si>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</si>
  <si>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</si>
  <si>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</si>
  <si>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</si>
  <si>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</si>
  <si>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</si>
  <si>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</si>
  <si>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</si>
  <si>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</si>
  <si>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</si>
  <si>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</si>
  <si>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</si>
  <si>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</si>
  <si>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</si>
  <si>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</si>
  <si>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</si>
  <si>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</si>
  <si>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</si>
  <si>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</si>
  <si>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</si>
  <si>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</si>
  <si>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</si>
  <si>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</si>
  <si>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</si>
  <si>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</si>
  <si>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</si>
  <si>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</si>
  <si>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</si>
  <si>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</si>
  <si>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</si>
  <si>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</si>
  <si>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</si>
  <si>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</si>
  <si>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</si>
  <si>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</si>
  <si>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</si>
  <si>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</si>
  <si>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</si>
  <si>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</si>
  <si>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</si>
  <si>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</si>
  <si>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</si>
  <si>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</si>
  <si>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</si>
  <si>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</si>
  <si>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</si>
  <si>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</si>
  <si>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</si>
  <si>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</si>
  <si>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</si>
  <si>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</si>
  <si>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</si>
  <si>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</si>
  <si>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</si>
  <si>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</si>
  <si>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</si>
  <si>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</si>
  <si>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</si>
  <si>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</si>
  <si>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</si>
  <si>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</si>
  <si>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</si>
  <si>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</si>
  <si>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</si>
  <si>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</si>
  <si>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</si>
  <si>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</si>
  <si>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</si>
  <si>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</si>
  <si>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</si>
  <si>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</si>
  <si>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</si>
  <si>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</si>
  <si>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</si>
  <si>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</si>
  <si>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</si>
  <si>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</si>
  <si>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</si>
  <si>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</si>
  <si>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</si>
  <si>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</si>
  <si>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</si>
  <si>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</si>
  <si>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</si>
  <si>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</si>
  <si>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</si>
  <si>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</si>
  <si>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</si>
  <si>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</si>
  <si>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</si>
  <si>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</si>
  <si>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</si>
  <si>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</si>
  <si>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</si>
  <si>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</si>
  <si>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</si>
  <si>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</si>
  <si>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</si>
  <si>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</si>
  <si>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</si>
  <si>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</si>
  <si>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</si>
  <si>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</si>
  <si>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</si>
  <si>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</si>
  <si>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</si>
  <si>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</si>
  <si>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</si>
  <si>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</si>
  <si>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</si>
  <si>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</si>
  <si>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</si>
  <si>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</si>
  <si>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</si>
  <si>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</si>
  <si>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</si>
  <si>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</si>
  <si>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</si>
  <si>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</si>
  <si>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</si>
  <si>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</si>
  <si>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</si>
  <si>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</si>
  <si>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</si>
  <si>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</si>
  <si>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</si>
  <si>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</si>
  <si>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</si>
  <si>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</si>
  <si>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</si>
  <si>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</si>
  <si>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</si>
  <si>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</si>
  <si>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</si>
  <si>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</si>
  <si>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</si>
  <si>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</si>
  <si>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</si>
  <si>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</si>
  <si>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</si>
  <si>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</si>
  <si>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</si>
  <si>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</si>
  <si>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</si>
  <si>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</si>
  <si>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</si>
  <si>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</si>
  <si>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</si>
  <si>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</si>
  <si>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</si>
  <si>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</si>
  <si>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</si>
  <si>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</si>
  <si>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</si>
  <si>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</si>
  <si>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</si>
  <si>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</si>
  <si>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</si>
  <si>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</si>
  <si>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</si>
  <si>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</si>
  <si>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</si>
  <si>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</si>
  <si>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</si>
  <si>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</si>
  <si>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</si>
  <si>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</si>
  <si>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</si>
  <si>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</si>
  <si>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</si>
  <si>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</si>
  <si>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</si>
  <si>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</si>
  <si>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</si>
  <si>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</si>
  <si>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</si>
  <si>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</si>
  <si>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</si>
  <si>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</si>
  <si>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</si>
  <si>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</si>
  <si>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</si>
  <si>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</si>
  <si>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</si>
  <si>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</si>
  <si>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</si>
  <si>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</si>
  <si>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</si>
  <si>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</si>
  <si>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</si>
  <si>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</si>
  <si>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</si>
  <si>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</si>
  <si>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</si>
  <si>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</si>
  <si>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</si>
  <si>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</si>
  <si>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</si>
  <si>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</si>
  <si>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</si>
  <si>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</si>
  <si>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</si>
  <si>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</si>
  <si>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</si>
  <si>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</si>
  <si>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</si>
  <si>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</si>
  <si>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</si>
  <si>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</si>
  <si>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</si>
  <si>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</si>
  <si>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</si>
  <si>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</si>
  <si>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</si>
  <si>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</si>
  <si>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</si>
  <si>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</si>
  <si>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</si>
  <si>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</si>
  <si>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</si>
  <si>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</si>
  <si>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</si>
  <si>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</si>
  <si>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</si>
  <si>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</si>
  <si>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</si>
  <si>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</si>
  <si>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</si>
  <si>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</si>
  <si>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</si>
  <si>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</si>
  <si>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</si>
  <si>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</si>
  <si>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</si>
  <si>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</si>
  <si>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</si>
  <si>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</si>
  <si>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</si>
  <si>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</si>
  <si>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</si>
  <si>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</si>
  <si>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</si>
  <si>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</si>
  <si>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</si>
  <si>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</si>
  <si>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</si>
  <si>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</si>
  <si>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</si>
  <si>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</si>
  <si>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</si>
  <si>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</si>
  <si>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</si>
  <si>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</si>
  <si>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</si>
  <si>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</si>
  <si>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</si>
  <si>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</si>
  <si>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</si>
  <si>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</si>
  <si>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</si>
  <si>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</si>
  <si>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</si>
  <si>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</si>
  <si>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</si>
  <si>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</si>
  <si>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</si>
  <si>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</si>
  <si>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</si>
  <si>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</si>
  <si>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</si>
  <si>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</si>
  <si>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</si>
  <si>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</si>
  <si>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</si>
  <si>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</si>
  <si>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</si>
  <si>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</si>
  <si>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</si>
  <si>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</si>
  <si>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</si>
  <si>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</si>
  <si>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</si>
  <si>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</si>
  <si>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</si>
  <si>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</si>
  <si>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</si>
  <si>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</si>
  <si>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</si>
  <si>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</si>
  <si>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</si>
  <si>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</si>
  <si>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</si>
  <si>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</si>
  <si>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</si>
  <si>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</si>
  <si>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</si>
  <si>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</si>
  <si>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</si>
  <si>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</si>
  <si>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</si>
  <si>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</si>
  <si>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</si>
  <si>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</si>
  <si>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</si>
  <si>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</si>
  <si>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</si>
  <si>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</si>
  <si>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</si>
  <si>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</si>
  <si>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</si>
  <si>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</si>
  <si>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</si>
  <si>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</si>
  <si>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</si>
  <si>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</si>
  <si>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</si>
  <si>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</si>
  <si>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</si>
  <si>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</si>
  <si>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</si>
  <si>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</si>
  <si>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</si>
  <si>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</si>
  <si>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</si>
  <si>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</si>
  <si>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</si>
  <si>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</si>
  <si>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</si>
  <si>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</si>
  <si>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</si>
  <si>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</si>
  <si>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</si>
  <si>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</si>
  <si>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</si>
  <si>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</si>
  <si>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</si>
  <si>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</si>
  <si>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</si>
  <si>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</si>
  <si>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</si>
  <si>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</si>
  <si>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</si>
  <si>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</si>
  <si>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</si>
  <si>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</si>
  <si>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</si>
  <si>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</si>
  <si>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</si>
  <si>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</si>
  <si>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</si>
  <si>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</si>
  <si>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</si>
  <si>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</si>
  <si>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</si>
  <si>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</si>
  <si>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</si>
  <si>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</si>
  <si>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</si>
  <si>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</si>
  <si>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</si>
  <si>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</si>
  <si>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</si>
  <si>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</si>
  <si>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</si>
  <si>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</si>
  <si>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</si>
  <si>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</si>
  <si>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</si>
  <si>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</si>
  <si>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</si>
  <si>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</si>
  <si>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</si>
  <si>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</si>
  <si>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</si>
  <si>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</si>
  <si>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</si>
  <si>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</si>
  <si>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</si>
  <si>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</si>
  <si>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</si>
  <si>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</si>
  <si>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</si>
  <si>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</si>
  <si>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</si>
  <si>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</si>
  <si>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</si>
  <si>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</si>
  <si>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</si>
  <si>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</si>
  <si>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</si>
  <si>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</si>
  <si>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</si>
  <si>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</si>
  <si>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</si>
  <si>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</si>
  <si>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</si>
  <si>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</si>
  <si>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</si>
  <si>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</si>
  <si>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</si>
  <si>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</si>
  <si>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</si>
  <si>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</si>
  <si>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</si>
  <si>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</si>
  <si>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</si>
  <si>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</si>
  <si>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</si>
  <si>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</si>
  <si>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</si>
  <si>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</si>
  <si>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</si>
  <si>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</si>
  <si>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</si>
  <si>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</si>
  <si>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</si>
  <si>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</si>
  <si>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</si>
  <si>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</si>
  <si>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</si>
  <si>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</si>
  <si>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</si>
  <si>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</si>
  <si>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</si>
  <si>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</si>
  <si>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</si>
  <si>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</si>
  <si>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</si>
  <si>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</si>
  <si>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</si>
  <si>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</si>
  <si>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</si>
  <si>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</si>
  <si>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</si>
  <si>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</si>
  <si>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</si>
  <si>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</si>
  <si>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</si>
  <si>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</si>
  <si>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</si>
  <si>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</si>
  <si>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</si>
  <si>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</si>
  <si>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</si>
  <si>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</si>
  <si>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</si>
  <si>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</si>
  <si>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</si>
  <si>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</si>
  <si>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</si>
  <si>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</si>
  <si>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</si>
  <si>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</si>
  <si>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</si>
  <si>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</si>
  <si>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</si>
  <si>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</si>
  <si>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</si>
  <si>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</si>
  <si>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</si>
  <si>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</si>
  <si>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</si>
  <si>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</si>
  <si>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</si>
  <si>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</si>
  <si>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</si>
  <si>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</si>
  <si>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</si>
  <si>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</si>
  <si>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</si>
  <si>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</si>
  <si>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</si>
  <si>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</si>
  <si>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</si>
  <si>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</si>
  <si>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</si>
  <si>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</si>
  <si>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</si>
  <si>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</si>
  <si>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</si>
  <si>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</si>
  <si>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</si>
  <si>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</si>
  <si>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</si>
  <si>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</si>
  <si>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</si>
  <si>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</si>
  <si>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</si>
  <si>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</si>
  <si>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</si>
  <si>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</si>
  <si>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</si>
  <si>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</si>
  <si>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</si>
  <si>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</si>
  <si>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</si>
  <si>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</si>
  <si>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</si>
  <si>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</si>
  <si>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</si>
  <si>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</si>
  <si>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</si>
  <si>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</si>
  <si>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</si>
  <si>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</si>
  <si>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</si>
  <si>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</si>
  <si>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</si>
  <si>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</si>
  <si>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</si>
  <si>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</si>
  <si>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</si>
  <si>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</si>
  <si>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</si>
  <si>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</si>
  <si>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</si>
  <si>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</si>
  <si>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</si>
  <si>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</si>
  <si>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</si>
  <si>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</si>
  <si>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</si>
  <si>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</si>
  <si>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</si>
  <si>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</si>
  <si>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</si>
  <si>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</si>
  <si>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</si>
  <si>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</si>
  <si>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</si>
  <si>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</si>
  <si>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</si>
  <si>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</si>
  <si>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</si>
  <si>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</si>
  <si>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</si>
  <si>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</si>
  <si>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</si>
  <si>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</si>
  <si>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</si>
  <si>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</si>
  <si>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</si>
  <si>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</si>
  <si>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</si>
  <si>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</si>
  <si>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</si>
  <si>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</si>
  <si>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</si>
  <si>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</si>
  <si>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</si>
  <si>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</si>
  <si>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</si>
  <si>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</si>
  <si>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</si>
  <si>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</si>
  <si>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</si>
  <si>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</si>
  <si>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</si>
  <si>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</si>
  <si>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</si>
  <si>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</si>
  <si>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</si>
  <si>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</si>
  <si>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</si>
  <si>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</si>
  <si>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</si>
  <si>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</si>
  <si>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</si>
  <si>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</si>
  <si>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</si>
  <si>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</si>
  <si>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</si>
  <si>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</si>
  <si>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</si>
  <si>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</si>
  <si>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</si>
  <si>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</si>
  <si>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</si>
  <si>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</si>
  <si>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</si>
  <si>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</si>
  <si>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</si>
  <si>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</si>
  <si>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</si>
  <si>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</si>
  <si>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</si>
  <si>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</si>
  <si>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</si>
  <si>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</si>
  <si>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</si>
  <si>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</si>
  <si>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</si>
  <si>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</si>
  <si>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</si>
  <si>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</si>
  <si>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</si>
  <si>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</si>
  <si>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</si>
  <si>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</si>
  <si>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</si>
  <si>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</si>
  <si>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</si>
  <si>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</si>
  <si>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</si>
  <si>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</si>
  <si>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</si>
  <si>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</si>
  <si>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</si>
  <si>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</si>
  <si>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</si>
  <si>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</si>
  <si>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</si>
  <si>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</si>
  <si>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</si>
  <si>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</si>
  <si>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</si>
  <si>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</si>
  <si>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</si>
  <si>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</si>
  <si>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</si>
  <si>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</si>
  <si>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</si>
  <si>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</si>
  <si>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</si>
  <si>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</si>
  <si>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</si>
  <si>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</si>
  <si>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</si>
  <si>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</si>
  <si>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</si>
  <si>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</si>
  <si>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</si>
  <si>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</si>
  <si>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</si>
  <si>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</si>
  <si>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</si>
  <si>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</si>
  <si>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</si>
  <si>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</si>
  <si>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</si>
  <si>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</si>
  <si>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</si>
  <si>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</si>
  <si>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</si>
  <si>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</si>
  <si>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</si>
  <si>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</si>
  <si>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</si>
  <si>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</si>
  <si>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</si>
  <si>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</si>
  <si>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</si>
  <si>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</si>
  <si>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</si>
  <si>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</si>
  <si>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</si>
  <si>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</si>
  <si>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</si>
  <si>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</si>
  <si>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</si>
  <si>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</si>
  <si>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</si>
  <si>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</si>
  <si>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</si>
  <si>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</si>
  <si>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</si>
  <si>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</si>
  <si>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</si>
  <si>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</si>
  <si>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</si>
  <si>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</si>
  <si>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</si>
  <si>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</si>
  <si>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</si>
  <si>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</si>
  <si>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</si>
  <si>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</si>
  <si>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</si>
  <si>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</si>
  <si>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</si>
  <si>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</si>
  <si>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</si>
  <si>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</si>
  <si>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</si>
  <si>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</si>
  <si>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</si>
  <si>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</si>
  <si>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</si>
  <si>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</si>
  <si>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</si>
  <si>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</si>
  <si>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</si>
  <si>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</si>
  <si>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</si>
  <si>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</si>
  <si>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</si>
  <si>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</si>
  <si>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</si>
  <si>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</si>
  <si>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</si>
  <si>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</si>
  <si>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</si>
  <si>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</si>
  <si>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</si>
  <si>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</si>
  <si>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</si>
  <si>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</si>
  <si>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</si>
  <si>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</si>
  <si>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</si>
  <si>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</si>
  <si>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</si>
  <si>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</si>
  <si>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</si>
  <si>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</si>
  <si>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</si>
  <si>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</si>
  <si>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</si>
  <si>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</si>
  <si>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</si>
  <si>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</si>
  <si>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</si>
  <si>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</si>
  <si>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</si>
  <si>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</si>
  <si>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</si>
  <si>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</si>
  <si>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</si>
  <si>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</si>
  <si>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</si>
  <si>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</si>
  <si>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</si>
  <si>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</si>
  <si>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</si>
  <si>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</si>
  <si>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</si>
  <si>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</si>
  <si>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</si>
  <si>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</si>
  <si>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</si>
  <si>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</si>
  <si>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</si>
  <si>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</si>
  <si>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</si>
  <si>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</si>
  <si>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</si>
  <si>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</si>
  <si>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</si>
  <si>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</si>
  <si>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</si>
  <si>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</si>
  <si>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</si>
  <si>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</si>
  <si>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</si>
  <si>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</si>
  <si>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</si>
  <si>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</si>
  <si>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</si>
  <si>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</si>
  <si>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</si>
  <si>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</si>
  <si>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</si>
  <si>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</si>
  <si>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</si>
  <si>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</si>
  <si>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</si>
  <si>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</si>
  <si>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</si>
  <si>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</si>
  <si>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</si>
  <si>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</si>
  <si>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</si>
  <si>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</si>
  <si>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</si>
  <si>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</si>
  <si>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</si>
  <si>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</si>
  <si>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</si>
  <si>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</si>
  <si>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</si>
  <si>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</si>
  <si>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</si>
  <si>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</si>
  <si>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</si>
  <si>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</si>
  <si>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</si>
  <si>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</si>
  <si>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</si>
  <si>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</si>
  <si>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</si>
  <si>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</si>
  <si>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</si>
  <si>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</si>
  <si>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</si>
  <si>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</si>
  <si>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</si>
  <si>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</si>
  <si>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</si>
  <si>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</si>
  <si>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</si>
  <si>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</si>
  <si>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</si>
  <si>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</si>
  <si>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</si>
  <si>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</si>
  <si>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</si>
  <si>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</si>
  <si>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</si>
  <si>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</si>
  <si>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</si>
  <si>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</si>
  <si>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</si>
  <si>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</si>
  <si>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</si>
  <si>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</si>
  <si>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</si>
  <si>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</si>
  <si>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</si>
  <si>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</si>
  <si>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</si>
  <si>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</si>
  <si>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</si>
  <si>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</si>
  <si>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</si>
  <si>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</si>
  <si>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</si>
  <si>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</si>
  <si>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</si>
  <si>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</si>
  <si>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</si>
  <si>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</si>
  <si>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</si>
  <si>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</si>
  <si>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</si>
  <si>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</si>
  <si>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</si>
  <si>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</si>
  <si>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</si>
  <si>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</si>
  <si>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</si>
  <si>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</si>
  <si>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</si>
  <si>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</si>
  <si>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</si>
  <si>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</si>
  <si>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</si>
  <si>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</si>
  <si>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</si>
  <si>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</si>
  <si>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</si>
  <si>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</si>
  <si>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</si>
  <si>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</si>
  <si>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</si>
  <si>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</si>
  <si>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</si>
  <si>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</si>
  <si>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</si>
  <si>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</si>
  <si>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</si>
  <si>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</si>
  <si>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</si>
  <si>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</si>
  <si>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</si>
  <si>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</si>
  <si>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</si>
  <si>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</si>
  <si>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</si>
  <si>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</si>
  <si>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</si>
  <si>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</si>
  <si>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</si>
  <si>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</si>
  <si>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</si>
  <si>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</si>
  <si>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</si>
  <si>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</si>
  <si>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</si>
  <si>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</si>
  <si>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</si>
  <si>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</si>
  <si>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</si>
  <si>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</si>
  <si>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</si>
  <si>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</si>
  <si>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</si>
  <si>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</si>
  <si>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</si>
  <si>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</si>
  <si>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</si>
  <si>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</si>
  <si>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</si>
  <si>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</si>
  <si>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</si>
  <si>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</si>
  <si>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</si>
  <si>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</si>
  <si>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</si>
  <si>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</si>
  <si>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</si>
  <si>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</si>
  <si>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</si>
  <si>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</si>
  <si>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</si>
  <si>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</si>
  <si>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</si>
  <si>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</si>
  <si>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</si>
  <si>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</si>
  <si>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</si>
  <si>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</si>
  <si>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</si>
  <si>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</si>
  <si>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</si>
  <si>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</si>
  <si>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</si>
  <si>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</si>
  <si>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</si>
  <si>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</si>
  <si>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</si>
  <si>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</si>
  <si>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</si>
  <si>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</si>
  <si>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</si>
  <si>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</si>
  <si>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</si>
  <si>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</si>
  <si>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</si>
  <si>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</si>
  <si>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</si>
  <si>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</si>
  <si>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</si>
  <si>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</si>
  <si>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</si>
  <si>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</si>
  <si>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</si>
  <si>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</si>
  <si>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</si>
  <si>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</si>
  <si>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</si>
  <si>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</si>
  <si>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</si>
  <si>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</si>
  <si>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</si>
  <si>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</si>
  <si>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</si>
  <si>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</si>
  <si>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</si>
  <si>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</si>
  <si>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</si>
  <si>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</si>
  <si>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</si>
  <si>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</si>
  <si>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</si>
  <si>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</si>
  <si>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</si>
  <si>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</si>
  <si>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</si>
  <si>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</si>
  <si>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</si>
  <si>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</si>
  <si>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</si>
  <si>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</si>
  <si>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</si>
  <si>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</si>
  <si>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</si>
  <si>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</si>
  <si>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</si>
  <si>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</si>
  <si>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</si>
  <si>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</si>
  <si>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</si>
  <si>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</si>
  <si>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</si>
  <si>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</si>
  <si>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</si>
  <si>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</si>
  <si>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</si>
  <si>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</si>
  <si>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</si>
  <si>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</si>
  <si>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</si>
  <si>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</si>
  <si>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</si>
  <si>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</si>
  <si>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</si>
  <si>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</si>
  <si>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</si>
  <si>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</si>
  <si>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</si>
  <si>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</si>
  <si>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</si>
  <si>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</si>
  <si>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</si>
  <si>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</si>
  <si>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</si>
  <si>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</si>
  <si>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</si>
  <si>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</si>
  <si>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</si>
  <si>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</si>
  <si>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</si>
  <si>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</si>
  <si>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</si>
  <si>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</si>
  <si>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</si>
  <si>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</si>
  <si>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</si>
  <si>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</si>
  <si>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</si>
  <si>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</si>
  <si>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</si>
  <si>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</si>
  <si>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</si>
  <si>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</si>
  <si>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</si>
  <si>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</si>
  <si>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</si>
  <si>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</si>
  <si>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</si>
  <si>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</si>
  <si>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</si>
  <si>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</si>
  <si>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</si>
  <si>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</si>
  <si>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</si>
  <si>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</si>
  <si>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</si>
  <si>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</si>
  <si>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</si>
  <si>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</si>
  <si>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</si>
  <si>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</si>
  <si>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</si>
  <si>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</si>
  <si>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</si>
  <si>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</si>
  <si>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</si>
  <si>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</si>
  <si>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</si>
  <si>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</si>
  <si>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</si>
  <si>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</si>
  <si>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</si>
  <si>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</si>
  <si>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</si>
  <si>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</si>
  <si>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</si>
  <si>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</si>
  <si>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</si>
  <si>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</si>
  <si>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</si>
  <si>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</si>
  <si>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</si>
  <si>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</si>
  <si>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</si>
  <si>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</si>
  <si>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</si>
  <si>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</si>
  <si>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</si>
  <si>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</si>
  <si>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</si>
  <si>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</si>
  <si>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</si>
  <si>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</si>
  <si>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</si>
  <si>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</si>
  <si>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</si>
  <si>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</si>
  <si>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</si>
  <si>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</si>
  <si>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</si>
  <si>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</si>
  <si>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</si>
  <si>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</si>
  <si>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</si>
  <si>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</si>
  <si>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</si>
  <si>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</si>
  <si>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</si>
  <si>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</si>
  <si>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</si>
  <si>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</si>
  <si>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</si>
  <si>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</si>
  <si>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</si>
  <si>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</si>
  <si>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</si>
  <si>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</si>
  <si>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</si>
  <si>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</si>
  <si>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</si>
  <si>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</si>
  <si>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</si>
  <si>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</si>
  <si>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</si>
  <si>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</si>
  <si>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</si>
  <si>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</si>
  <si>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</si>
  <si>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</si>
  <si>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</si>
  <si>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</si>
  <si>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</si>
  <si>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</si>
  <si>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</si>
  <si>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</si>
  <si>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</si>
  <si>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</si>
  <si>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</si>
  <si>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</si>
  <si>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</si>
  <si>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</si>
  <si>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</si>
  <si>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</si>
  <si>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</si>
  <si>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</si>
  <si>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</si>
  <si>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</si>
  <si>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</si>
  <si>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</si>
  <si>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</si>
  <si>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</si>
  <si>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</si>
  <si>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</si>
  <si>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</si>
  <si>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</si>
  <si>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</si>
  <si>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</si>
  <si>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</si>
  <si>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</si>
  <si>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</si>
  <si>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</si>
  <si>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</si>
  <si>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</si>
  <si>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</si>
  <si>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</si>
  <si>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</si>
  <si>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</si>
  <si>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</si>
  <si>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</si>
  <si>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</si>
  <si>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</si>
  <si>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</si>
  <si>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</si>
  <si>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</si>
  <si>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</si>
  <si>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</si>
  <si>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</si>
  <si>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</si>
  <si>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</si>
  <si>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</si>
  <si>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</si>
  <si>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</si>
  <si>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</si>
  <si>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</si>
  <si>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</si>
  <si>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</si>
  <si>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</si>
  <si>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</si>
  <si>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</si>
  <si>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</si>
  <si>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</si>
  <si>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</si>
  <si>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</si>
  <si>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</si>
  <si>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</si>
  <si>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</si>
  <si>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</si>
  <si>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</si>
  <si>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</si>
  <si>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</si>
  <si>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</si>
  <si>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</si>
  <si>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</si>
  <si>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</si>
  <si>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</si>
  <si>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</si>
  <si>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</si>
  <si>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</si>
  <si>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</si>
  <si>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</si>
  <si>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</si>
  <si>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</si>
  <si>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</si>
  <si>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</si>
  <si>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</si>
  <si>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</si>
  <si>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</si>
  <si>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</si>
  <si>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</si>
  <si>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</si>
  <si>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</si>
  <si>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</si>
  <si>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</si>
  <si>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</si>
  <si>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</si>
  <si>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</si>
  <si>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</si>
  <si>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</si>
  <si>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</si>
  <si>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</si>
  <si>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</si>
  <si>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</si>
  <si>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</si>
  <si>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</si>
  <si>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</si>
  <si>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</si>
  <si>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</si>
  <si>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</si>
  <si>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</si>
  <si>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</si>
  <si>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</si>
  <si>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</si>
  <si>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</si>
  <si>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</si>
  <si>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</si>
  <si>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</si>
  <si>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</si>
  <si>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</si>
  <si>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</si>
  <si>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</si>
  <si>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</si>
  <si>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</si>
  <si>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</si>
  <si>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</si>
  <si>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</si>
  <si>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</si>
  <si>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</si>
  <si>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</si>
  <si>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</si>
  <si>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</si>
  <si>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</si>
  <si>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</si>
  <si>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</si>
  <si>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</si>
  <si>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</si>
  <si>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</si>
  <si>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</si>
  <si>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</si>
  <si>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</si>
  <si>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</si>
  <si>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</si>
  <si>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</si>
  <si>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</si>
  <si>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</si>
  <si>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</si>
  <si>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</si>
  <si>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</si>
  <si>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</si>
  <si>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</si>
  <si>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</si>
  <si>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</si>
  <si>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</si>
  <si>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</si>
  <si>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</si>
  <si>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</si>
  <si>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</si>
  <si>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</si>
  <si>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</si>
  <si>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</si>
  <si>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</si>
  <si>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</si>
  <si>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</si>
  <si>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</si>
  <si>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</si>
  <si>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</si>
  <si>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</si>
  <si>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</si>
  <si>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</si>
  <si>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</si>
  <si>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</si>
  <si>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</si>
  <si>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</si>
  <si>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</si>
  <si>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</si>
  <si>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</si>
  <si>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</si>
  <si>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</si>
  <si>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</si>
  <si>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</si>
  <si>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</si>
  <si>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</si>
  <si>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</si>
  <si>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</si>
  <si>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</si>
  <si>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</si>
  <si>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</si>
  <si>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</si>
  <si>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</si>
  <si>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</si>
  <si>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</si>
  <si>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</si>
  <si>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</si>
  <si>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</si>
  <si>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</si>
  <si>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</si>
  <si>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</si>
  <si>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</si>
  <si>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</si>
  <si>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</si>
  <si>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</si>
  <si>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</si>
  <si>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</si>
  <si>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</si>
  <si>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</si>
  <si>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</si>
  <si>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</si>
  <si>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</si>
  <si>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</si>
  <si>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</si>
  <si>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</si>
  <si>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</si>
  <si>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</si>
  <si>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</si>
  <si>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</si>
  <si>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</si>
  <si>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</si>
  <si>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</si>
  <si>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</si>
  <si>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</si>
  <si>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</si>
  <si>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</si>
  <si>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</si>
  <si>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</si>
  <si>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</si>
  <si>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</si>
  <si>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</si>
  <si>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</si>
  <si>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</si>
  <si>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</si>
  <si>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</si>
  <si>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</si>
  <si>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</si>
  <si>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</si>
  <si>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</si>
  <si>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</si>
  <si>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</si>
  <si>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</si>
  <si>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</si>
  <si>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</si>
  <si>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</si>
  <si>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</si>
  <si>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</si>
  <si>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</si>
  <si>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</si>
  <si>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</si>
  <si>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</si>
  <si>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</si>
  <si>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</si>
  <si>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</si>
  <si>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</si>
  <si>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</si>
  <si>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</si>
  <si>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</si>
  <si>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</si>
  <si>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</si>
  <si>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</si>
  <si>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</si>
  <si>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</si>
  <si>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</si>
  <si>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</si>
  <si>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</si>
  <si>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</si>
  <si>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</si>
  <si>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</si>
  <si>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</si>
  <si>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</si>
  <si>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</si>
  <si>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</si>
  <si>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</si>
  <si>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</si>
  <si>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</si>
  <si>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</si>
  <si>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</si>
  <si>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</si>
  <si>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</si>
  <si>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</si>
  <si>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</si>
  <si>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</si>
  <si>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</si>
  <si>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</si>
  <si>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</si>
  <si>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</si>
  <si>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</si>
  <si>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</si>
  <si>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</si>
  <si>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</si>
  <si>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</si>
  <si>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</si>
  <si>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</si>
  <si>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</si>
  <si>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</si>
  <si>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</si>
  <si>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</si>
  <si>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</si>
  <si>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</si>
  <si>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</si>
  <si>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</si>
  <si>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</si>
  <si>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</si>
  <si>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</si>
  <si>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</si>
  <si>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</si>
  <si>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</si>
  <si>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</si>
  <si>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</si>
  <si>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</si>
  <si>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</si>
  <si>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</si>
  <si>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</si>
  <si>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</si>
  <si>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</si>
  <si>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</si>
  <si>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</si>
  <si>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</si>
  <si>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</si>
  <si>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</si>
  <si>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</si>
  <si>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</si>
  <si>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</si>
  <si>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</si>
  <si>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</si>
  <si>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</si>
  <si>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</si>
  <si>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</si>
  <si>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</si>
  <si>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</si>
  <si>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</si>
  <si>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</si>
  <si>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</si>
  <si>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</si>
  <si>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</si>
  <si>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</si>
  <si>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</si>
  <si>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</si>
  <si>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</si>
  <si>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</si>
  <si>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</si>
  <si>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</si>
  <si>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</si>
  <si>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</si>
  <si>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</si>
  <si>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</si>
  <si>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</si>
  <si>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</si>
  <si>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</si>
  <si>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</si>
  <si>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</si>
  <si>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</si>
  <si>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</si>
  <si>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</si>
  <si>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</si>
  <si>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</si>
  <si>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</si>
  <si>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</si>
  <si>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</si>
  <si>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</si>
  <si>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</si>
  <si>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</si>
  <si>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</si>
  <si>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</si>
  <si>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</si>
  <si>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</si>
  <si>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</si>
  <si>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</si>
  <si>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</si>
  <si>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</si>
  <si>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</si>
  <si>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</si>
  <si>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</si>
  <si>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</si>
  <si>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</si>
  <si>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</si>
  <si>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</si>
  <si>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</si>
  <si>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</si>
  <si>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</si>
  <si>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</si>
  <si>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</si>
  <si>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</si>
  <si>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</si>
  <si>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</si>
  <si>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</si>
  <si>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</si>
  <si>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</si>
  <si>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</si>
  <si>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</si>
  <si>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</si>
  <si>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</si>
  <si>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</si>
  <si>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</si>
  <si>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</si>
  <si>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</si>
  <si>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</si>
  <si>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</si>
  <si>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</si>
  <si>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</si>
  <si>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</si>
  <si>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</si>
  <si>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</si>
  <si>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</si>
  <si>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</si>
  <si>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</si>
  <si>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</si>
  <si>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</si>
  <si>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</si>
  <si>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</si>
  <si>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</si>
  <si>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</si>
  <si>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</si>
  <si>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</si>
  <si>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</si>
  <si>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</si>
  <si>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</si>
  <si>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</si>
  <si>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</si>
  <si>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</si>
  <si>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</si>
  <si>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</si>
  <si>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</si>
  <si>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</si>
  <si>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</si>
  <si>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</si>
  <si>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</si>
  <si>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</si>
  <si>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</si>
  <si>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</si>
  <si>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</si>
  <si>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</si>
  <si>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</si>
  <si>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</si>
  <si>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</si>
  <si>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</si>
  <si>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</si>
  <si>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</si>
  <si>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</si>
  <si>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</si>
  <si>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</si>
  <si>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</si>
  <si>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</si>
  <si>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</si>
  <si>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</si>
  <si>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</si>
  <si>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</si>
  <si>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</si>
  <si>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</si>
  <si>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</si>
  <si>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</si>
  <si>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</si>
  <si>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</si>
  <si>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</si>
  <si>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</si>
  <si>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</si>
  <si>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</si>
  <si>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</si>
  <si>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</si>
  <si>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</si>
  <si>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</si>
  <si>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</si>
  <si>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</si>
  <si>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</si>
  <si>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</si>
  <si>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</si>
  <si>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</si>
  <si>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</si>
  <si>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</si>
  <si>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</si>
  <si>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</si>
  <si>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</si>
  <si>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</si>
  <si>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</si>
  <si>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</si>
  <si>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</si>
  <si>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</si>
  <si>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</si>
  <si>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</si>
  <si>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</si>
  <si>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</si>
  <si>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</si>
  <si>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</si>
  <si>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</si>
  <si>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</si>
  <si>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</si>
  <si>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</si>
  <si>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</si>
  <si>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</si>
  <si>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</si>
  <si>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</si>
  <si>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</si>
  <si>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</si>
  <si>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</si>
  <si>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</si>
  <si>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</si>
  <si>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</si>
  <si>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</si>
  <si>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</si>
  <si>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</si>
  <si>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</si>
  <si>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</si>
  <si>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</si>
  <si>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</si>
  <si>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</si>
  <si>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</si>
  <si>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</si>
  <si>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</si>
  <si>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</si>
  <si>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</si>
  <si>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</si>
  <si>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</si>
  <si>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</si>
  <si>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</si>
  <si>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</si>
  <si>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</si>
  <si>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</si>
  <si>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</si>
  <si>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</si>
  <si>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</si>
  <si>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</si>
  <si>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</si>
  <si>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</si>
  <si>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</si>
  <si>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</si>
  <si>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</si>
  <si>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</si>
  <si>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</si>
  <si>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</si>
  <si>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</si>
  <si>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</si>
  <si>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</si>
  <si>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</si>
  <si>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</si>
  <si>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</si>
  <si>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</si>
  <si>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</si>
  <si>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</si>
  <si>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</si>
  <si>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</si>
  <si>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</si>
  <si>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</si>
  <si>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</si>
  <si>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</si>
  <si>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</si>
  <si>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</si>
  <si>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</si>
  <si>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</si>
  <si>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</si>
  <si>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</si>
  <si>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</si>
  <si>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</si>
  <si>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</si>
  <si>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</si>
  <si>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</si>
  <si>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</si>
  <si>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</si>
  <si>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</si>
  <si>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</si>
  <si>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</si>
  <si>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</si>
  <si>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</si>
  <si>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</si>
  <si>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</si>
  <si>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</si>
  <si>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</si>
  <si>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</si>
  <si>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</si>
  <si>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</si>
  <si>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</si>
  <si>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</si>
  <si>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</si>
  <si>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</si>
  <si>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</si>
  <si>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</si>
  <si>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</si>
  <si>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</si>
  <si>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</si>
  <si>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</si>
  <si>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</si>
  <si>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</si>
  <si>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</si>
  <si>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</si>
  <si>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</si>
  <si>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</si>
  <si>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</si>
  <si>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</si>
  <si>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</si>
  <si>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</si>
  <si>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</si>
  <si>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</si>
  <si>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</si>
  <si>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</si>
  <si>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</si>
  <si>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</si>
  <si>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</si>
  <si>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</si>
  <si>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</si>
  <si>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</si>
  <si>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</si>
  <si>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</si>
  <si>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</si>
  <si>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</si>
  <si>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</si>
  <si>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</si>
  <si>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</si>
  <si>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</si>
  <si>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</si>
  <si>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</si>
  <si>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</si>
  <si>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</si>
  <si>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</si>
  <si>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</si>
  <si>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</si>
  <si>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</si>
  <si>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</si>
  <si>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</si>
  <si>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</si>
  <si>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</si>
  <si>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</si>
  <si>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</si>
  <si>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</si>
  <si>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</si>
  <si>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</si>
  <si>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</si>
  <si>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</si>
  <si>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</si>
  <si>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</si>
  <si>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</si>
  <si>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</si>
  <si>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</si>
  <si>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</si>
  <si>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</si>
  <si>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</si>
  <si>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</si>
  <si>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</si>
  <si>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</si>
  <si>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</si>
  <si>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</si>
  <si>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</si>
  <si>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</si>
  <si>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</si>
  <si>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</si>
  <si>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</si>
  <si>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</si>
  <si>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</si>
  <si>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</si>
  <si>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</si>
  <si>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</si>
  <si>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</si>
  <si>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</si>
  <si>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</si>
  <si>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</si>
  <si>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</si>
  <si>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</si>
  <si>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</si>
  <si>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</si>
  <si>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</si>
  <si>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</si>
  <si>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</si>
  <si>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</si>
  <si>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</si>
  <si>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</si>
  <si>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</si>
  <si>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</si>
  <si>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</si>
  <si>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</si>
  <si>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</si>
  <si>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</si>
  <si>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</si>
  <si>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</si>
  <si>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</si>
  <si>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</si>
  <si>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</si>
  <si>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</si>
  <si>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</si>
  <si>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</si>
  <si>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</si>
  <si>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</si>
  <si>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</si>
  <si>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</si>
  <si>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</si>
  <si>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</si>
  <si>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</si>
  <si>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</si>
  <si>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</si>
  <si>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</si>
  <si>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</si>
  <si>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</si>
  <si>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</si>
  <si>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</si>
  <si>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</si>
  <si>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</si>
  <si>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</si>
  <si>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</si>
  <si>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</si>
  <si>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</si>
  <si>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</si>
  <si>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</si>
  <si>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</si>
  <si>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</si>
  <si>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</si>
  <si>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</si>
  <si>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</si>
  <si>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</si>
  <si>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</si>
  <si>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</si>
  <si>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</si>
  <si>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</si>
  <si>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</si>
  <si>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</si>
  <si>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</si>
  <si>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</si>
  <si>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</si>
  <si>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</si>
  <si>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</si>
  <si>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</si>
  <si>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</si>
  <si>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</si>
  <si>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</si>
  <si>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</si>
  <si>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</si>
  <si>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</si>
  <si>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</si>
  <si>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</si>
  <si>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</si>
  <si>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</si>
  <si>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</si>
  <si>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</si>
  <si>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</si>
  <si>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</si>
  <si>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</si>
  <si>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</si>
  <si>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</si>
  <si>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</si>
  <si>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</si>
  <si>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</si>
  <si>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</si>
  <si>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</si>
  <si>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</si>
  <si>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</si>
  <si>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</si>
  <si>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</si>
  <si>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</si>
  <si>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</si>
  <si>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</si>
  <si>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</si>
  <si>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</si>
  <si>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</si>
  <si>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</si>
  <si>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</si>
  <si>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</si>
  <si>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</si>
  <si>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</si>
  <si>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</si>
  <si>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</si>
  <si>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</si>
  <si>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</si>
  <si>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</si>
  <si>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</si>
  <si>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</si>
  <si>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</si>
  <si>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</si>
  <si>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</si>
  <si>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</si>
  <si>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</si>
  <si>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</si>
  <si>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</si>
  <si>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</si>
  <si>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</si>
  <si>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</si>
  <si>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</si>
  <si>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</si>
  <si>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</si>
  <si>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</si>
  <si>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</si>
  <si>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</si>
  <si>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</si>
  <si>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</si>
  <si>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</si>
  <si>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</si>
  <si>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</si>
  <si>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</si>
  <si>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</si>
  <si>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</si>
  <si>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</si>
  <si>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</si>
  <si>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</si>
  <si>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</si>
  <si>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</si>
  <si>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</si>
  <si>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</si>
  <si>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</si>
  <si>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</si>
  <si>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</si>
  <si>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</si>
  <si>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</si>
  <si>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</si>
  <si>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</si>
  <si>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</si>
  <si>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</si>
  <si>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</si>
  <si>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</si>
  <si>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</si>
  <si>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</si>
  <si>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</si>
  <si>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</si>
  <si>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</si>
  <si>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</si>
  <si>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</si>
  <si>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</si>
  <si>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</si>
  <si>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</si>
  <si>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</si>
  <si>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</si>
  <si>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</si>
  <si>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</si>
  <si>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</si>
  <si>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</si>
  <si>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</si>
  <si>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</si>
  <si>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</si>
  <si>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</si>
  <si>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</si>
  <si>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</si>
  <si>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</si>
  <si>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</si>
  <si>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</si>
  <si>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</si>
  <si>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</si>
  <si>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</si>
  <si>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</si>
  <si>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</si>
  <si>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</si>
  <si>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</si>
  <si>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</si>
  <si>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</si>
  <si>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</si>
  <si>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</si>
  <si>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</si>
  <si>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</si>
  <si>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</si>
  <si>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</si>
  <si>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</si>
  <si>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</si>
  <si>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</si>
  <si>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</si>
  <si>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</si>
  <si>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</si>
  <si>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</si>
  <si>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</si>
  <si>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</si>
  <si>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</si>
  <si>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</si>
  <si>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</si>
  <si>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</si>
  <si>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</si>
  <si>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</si>
  <si>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</si>
  <si>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</si>
  <si>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</si>
  <si>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</si>
  <si>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</si>
  <si>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</si>
  <si>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</si>
  <si>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</si>
  <si>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</si>
  <si>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</si>
  <si>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</si>
  <si>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</si>
  <si>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</si>
  <si>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</si>
  <si>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</si>
  <si>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</si>
  <si>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</si>
  <si>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</si>
  <si>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</si>
  <si>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</si>
  <si>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</si>
  <si>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</si>
  <si>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</si>
  <si>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</si>
  <si>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</si>
  <si>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</si>
  <si>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</si>
  <si>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</si>
  <si>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</si>
  <si>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</si>
  <si>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</si>
  <si>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</si>
  <si>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</si>
  <si>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</si>
  <si>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</si>
  <si>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</si>
  <si>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</si>
  <si>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</si>
  <si>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</si>
  <si>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</si>
  <si>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</si>
  <si>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</si>
  <si>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</si>
  <si>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</si>
  <si>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</si>
  <si>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</si>
  <si>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</si>
  <si>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</si>
  <si>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</si>
  <si>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</si>
  <si>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</si>
  <si>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</si>
  <si>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</si>
  <si>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</si>
  <si>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</si>
  <si>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</si>
  <si>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</si>
  <si>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</si>
  <si>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</si>
  <si>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</si>
  <si>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</si>
  <si>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</si>
  <si>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</si>
  <si>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</si>
  <si>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</si>
  <si>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</si>
  <si>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</si>
  <si>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</si>
  <si>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</si>
  <si>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</si>
  <si>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</si>
  <si>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</si>
  <si>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</si>
  <si>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</si>
  <si>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</si>
  <si>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</si>
  <si>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</si>
  <si>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</si>
  <si>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</si>
  <si>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</si>
  <si>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</si>
  <si>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</si>
  <si>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</si>
  <si>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</si>
  <si>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</si>
  <si>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</si>
  <si>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</si>
  <si>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</si>
  <si>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</si>
  <si>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</si>
  <si>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</si>
  <si>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</si>
  <si>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</si>
  <si>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</si>
  <si>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</si>
  <si>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</si>
  <si>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</si>
  <si>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</si>
  <si>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</si>
  <si>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</si>
  <si>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</si>
  <si>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</si>
  <si>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</si>
  <si>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</si>
  <si>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</si>
  <si>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</si>
  <si>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</si>
  <si>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</si>
  <si>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</si>
  <si>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</si>
  <si>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</si>
  <si>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</si>
  <si>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</si>
  <si>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</si>
  <si>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</si>
  <si>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</si>
  <si>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</si>
  <si>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</si>
  <si>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</si>
  <si>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</si>
  <si>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</si>
  <si>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</si>
  <si>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</si>
  <si>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</si>
  <si>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</si>
  <si>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</si>
  <si>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</si>
  <si>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</si>
  <si>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</si>
  <si>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</si>
  <si>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</si>
  <si>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</si>
  <si>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</si>
  <si>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</si>
  <si>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</si>
  <si>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</si>
  <si>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</si>
  <si>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</si>
  <si>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</si>
  <si>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</si>
  <si>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</si>
  <si>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</si>
  <si>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</si>
  <si>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</si>
  <si>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</si>
  <si>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</si>
  <si>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</si>
  <si>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</si>
  <si>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</si>
  <si>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</si>
  <si>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</si>
  <si>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</si>
  <si>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</si>
  <si>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</si>
  <si>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</si>
  <si>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</si>
  <si>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</si>
  <si>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</si>
  <si>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</si>
  <si>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</si>
  <si>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</si>
  <si>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</si>
  <si>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</si>
  <si>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</si>
  <si>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</si>
  <si>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</si>
  <si>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</si>
  <si>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</si>
  <si>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</si>
  <si>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</si>
  <si>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</si>
  <si>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</si>
  <si>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</si>
  <si>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</si>
  <si>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</si>
  <si>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</si>
  <si>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</si>
  <si>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</si>
  <si>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</si>
  <si>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</si>
  <si>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</si>
  <si>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</si>
  <si>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</si>
  <si>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</si>
  <si>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</si>
  <si>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</si>
  <si>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</si>
  <si>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</si>
  <si>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</si>
  <si>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</si>
  <si>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</si>
  <si>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</si>
  <si>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</si>
  <si>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</si>
  <si>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</si>
  <si>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</si>
  <si>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</si>
  <si>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</si>
  <si>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</si>
  <si>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</si>
  <si>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</si>
  <si>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</si>
  <si>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</si>
  <si>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</si>
  <si>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</si>
  <si>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</si>
  <si>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</si>
  <si>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</si>
  <si>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</si>
  <si>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</si>
  <si>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</si>
  <si>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</si>
  <si>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</si>
  <si>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</si>
  <si>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</si>
  <si>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</si>
  <si>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</si>
  <si>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</si>
  <si>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</si>
  <si>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</si>
  <si>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</si>
  <si>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</si>
  <si>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</si>
  <si>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</si>
  <si>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</si>
  <si>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</si>
  <si>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</si>
  <si>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</si>
  <si>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</si>
  <si>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</si>
  <si>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</si>
  <si>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</si>
  <si>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</si>
  <si>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</si>
  <si>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</si>
  <si>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</si>
  <si>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</si>
  <si>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</si>
  <si>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</si>
  <si>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</si>
  <si>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</si>
  <si>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</si>
  <si>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</si>
  <si>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</si>
  <si>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</si>
  <si>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</si>
  <si>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</si>
  <si>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</si>
  <si>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</si>
  <si>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</si>
  <si>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</si>
  <si>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</si>
  <si>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</si>
  <si>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</si>
  <si>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</si>
  <si>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</si>
  <si>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</si>
  <si>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</si>
  <si>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</si>
  <si>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</si>
  <si>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</si>
  <si>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</si>
  <si>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</si>
  <si>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</si>
  <si>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</si>
  <si>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</si>
  <si>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</si>
  <si>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</si>
  <si>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</si>
  <si>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</si>
  <si>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</si>
  <si>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</si>
  <si>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</si>
  <si>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</si>
  <si>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</si>
  <si>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</si>
  <si>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</si>
  <si>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</si>
  <si>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</si>
  <si>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</si>
  <si>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</si>
  <si>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</si>
  <si>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</si>
  <si>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</si>
  <si>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</si>
  <si>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</si>
  <si>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</si>
  <si>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</si>
  <si>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</si>
  <si>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</si>
  <si>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</si>
  <si>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</si>
  <si>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</si>
  <si>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</si>
  <si>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</si>
  <si>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</si>
  <si>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</si>
  <si>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</si>
  <si>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</si>
  <si>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</si>
  <si>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</si>
  <si>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</si>
  <si>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</si>
  <si>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</si>
  <si>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</si>
  <si>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</si>
  <si>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</si>
  <si>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</si>
  <si>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</si>
  <si>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</si>
  <si>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</si>
  <si>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</si>
  <si>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</si>
  <si>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</si>
  <si>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</si>
  <si>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</si>
  <si>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</si>
  <si>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</si>
  <si>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</si>
  <si>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</si>
  <si>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</si>
  <si>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</si>
  <si>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</si>
  <si>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</si>
  <si>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</si>
  <si>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</si>
  <si>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</si>
  <si>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</si>
  <si>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</si>
  <si>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</si>
  <si>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</si>
  <si>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</si>
  <si>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</si>
  <si>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</si>
  <si>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</si>
  <si>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</si>
  <si>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</si>
  <si>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</si>
  <si>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</si>
  <si>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</si>
  <si>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</si>
  <si>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</si>
  <si>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</si>
  <si>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</si>
  <si>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</si>
  <si>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</si>
  <si>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</si>
  <si>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</si>
  <si>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</si>
  <si>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</si>
  <si>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</si>
  <si>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</si>
  <si>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</si>
  <si>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</si>
  <si>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</si>
  <si>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</si>
  <si>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</si>
  <si>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</si>
  <si>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</si>
  <si>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</si>
  <si>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</si>
  <si>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</si>
  <si>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</si>
  <si>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</si>
  <si>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</si>
  <si>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</si>
  <si>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</si>
  <si>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</si>
  <si>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</si>
  <si>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</si>
  <si>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</si>
  <si>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</si>
  <si>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</si>
  <si>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</si>
  <si>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</si>
  <si>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</si>
  <si>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</si>
  <si>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</si>
  <si>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</si>
  <si>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</si>
  <si>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</si>
  <si>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</si>
  <si>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</si>
  <si>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</si>
  <si>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</si>
  <si>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</si>
  <si>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</si>
  <si>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</si>
  <si>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</si>
  <si>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</si>
  <si>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</si>
  <si>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</si>
  <si>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</si>
  <si>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</si>
  <si>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</si>
  <si>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</si>
  <si>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</si>
  <si>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</si>
  <si>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</si>
  <si>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</si>
  <si>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</si>
  <si>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</si>
  <si>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</si>
  <si>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</si>
  <si>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</si>
  <si>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</si>
  <si>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</si>
  <si>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</si>
  <si>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</si>
  <si>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</si>
  <si>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</si>
  <si>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</si>
  <si>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</si>
  <si>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</si>
  <si>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</si>
  <si>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</si>
  <si>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</si>
  <si>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</si>
  <si>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</si>
  <si>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</si>
  <si>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</si>
  <si>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</si>
  <si>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</si>
  <si>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</si>
  <si>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</si>
  <si>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</si>
  <si>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</si>
  <si>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</si>
  <si>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</si>
  <si>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</si>
  <si>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</si>
  <si>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</si>
  <si>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</si>
  <si>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</si>
  <si>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</si>
  <si>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</si>
  <si>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</si>
  <si>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</si>
  <si>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</si>
  <si>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</si>
  <si>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</si>
  <si>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</si>
  <si>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</si>
  <si>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</si>
  <si>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</si>
  <si>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</si>
  <si>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</si>
  <si>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</si>
  <si>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</si>
  <si>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</si>
  <si>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</si>
  <si>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</si>
  <si>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</si>
  <si>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</si>
  <si>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</si>
  <si>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</si>
  <si>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</si>
  <si>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</si>
  <si>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</si>
  <si>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</si>
  <si>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</si>
  <si>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</si>
  <si>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</si>
  <si>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</si>
  <si>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</si>
  <si>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</si>
  <si>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</si>
  <si>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</si>
  <si>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</si>
  <si>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</si>
  <si>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</si>
  <si>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</si>
  <si>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</si>
  <si>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</si>
  <si>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</si>
  <si>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</si>
  <si>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</si>
  <si>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</si>
  <si>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</si>
  <si>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</si>
  <si>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</si>
  <si>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</si>
  <si>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</si>
  <si>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</si>
  <si>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</si>
  <si>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</si>
  <si>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</si>
  <si>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</si>
  <si>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</si>
  <si>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</si>
  <si>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</si>
  <si>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</si>
  <si>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</si>
  <si>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</si>
  <si>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</si>
  <si>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</si>
  <si>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</si>
  <si>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</si>
  <si>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</si>
  <si>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</si>
  <si>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</si>
  <si>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</si>
  <si>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</si>
  <si>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</si>
  <si>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</si>
  <si>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</si>
  <si>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</si>
  <si>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</si>
  <si>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</si>
  <si>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</si>
  <si>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</si>
  <si>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</si>
  <si>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</si>
  <si>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</si>
  <si>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</si>
  <si>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</si>
  <si>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</si>
  <si>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</si>
  <si>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</si>
  <si>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</si>
  <si>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</si>
  <si>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</si>
  <si>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</si>
  <si>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</si>
  <si>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</si>
  <si>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</si>
  <si>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</si>
  <si>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</si>
  <si>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</si>
  <si>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</si>
  <si>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</si>
  <si>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</si>
  <si>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</si>
  <si>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</si>
  <si>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</si>
  <si>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</si>
  <si>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</si>
  <si>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</si>
  <si>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</si>
  <si>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</si>
  <si>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</si>
  <si>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</si>
  <si>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</si>
  <si>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</si>
  <si>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</si>
  <si>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</si>
  <si>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</si>
  <si>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</si>
  <si>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</si>
  <si>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</si>
  <si>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</si>
  <si>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</si>
  <si>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</si>
  <si>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</si>
  <si>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</si>
  <si>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</si>
  <si>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</si>
  <si>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</si>
  <si>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</si>
  <si>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</si>
  <si>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</si>
  <si>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</si>
  <si>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</si>
  <si>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</si>
  <si>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</si>
  <si>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</si>
  <si>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</si>
  <si>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</si>
  <si>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</si>
  <si>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</si>
  <si>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</si>
  <si>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</si>
  <si>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</si>
  <si>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</si>
  <si>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</si>
  <si>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</si>
  <si>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</si>
  <si>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</si>
  <si>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</si>
  <si>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</si>
  <si>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</si>
  <si>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</si>
  <si>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</si>
  <si>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</si>
  <si>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</si>
  <si>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</si>
  <si>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</si>
  <si>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</si>
  <si>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</si>
  <si>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</si>
  <si>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</si>
  <si>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</si>
  <si>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</si>
  <si>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</si>
  <si>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</si>
  <si>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</si>
  <si>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</si>
  <si>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</si>
  <si>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</si>
  <si>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</si>
  <si>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</si>
  <si>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</si>
  <si>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</si>
  <si>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</si>
  <si>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</si>
  <si>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</si>
  <si>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</si>
  <si>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</si>
  <si>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</si>
  <si>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</si>
  <si>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</si>
  <si>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</si>
  <si>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</si>
  <si>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</si>
  <si>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</si>
  <si>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</si>
  <si>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</si>
  <si>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</si>
  <si>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</si>
  <si>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</si>
  <si>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</si>
  <si>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</si>
  <si>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</si>
  <si>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</si>
  <si>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</si>
  <si>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</si>
  <si>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</si>
  <si>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</si>
  <si>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</si>
  <si>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</si>
  <si>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</si>
  <si>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</si>
  <si>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</si>
  <si>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</si>
  <si>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</si>
  <si>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</si>
  <si>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</si>
  <si>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</si>
  <si>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</si>
  <si>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</si>
  <si>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</si>
  <si>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</si>
  <si>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</si>
  <si>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</si>
  <si>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</si>
  <si>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</si>
  <si>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</si>
  <si>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</si>
  <si>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</si>
  <si>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</si>
  <si>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</si>
  <si>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</si>
  <si>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</si>
  <si>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</si>
  <si>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</si>
  <si>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</si>
  <si>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</si>
  <si>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</si>
  <si>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</si>
  <si>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</si>
  <si>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</si>
  <si>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</si>
  <si>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</si>
  <si>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</si>
  <si>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</si>
  <si>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</si>
  <si>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</si>
  <si>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</si>
  <si>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</si>
  <si>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</si>
  <si>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</si>
  <si>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</si>
  <si>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</si>
  <si>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</si>
  <si>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</si>
  <si>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</si>
  <si>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</si>
  <si>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</si>
  <si>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</si>
  <si>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</si>
  <si>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</si>
  <si>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</si>
  <si>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</si>
  <si>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</si>
  <si>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</si>
  <si>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</si>
  <si>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</si>
  <si>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</si>
  <si>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</si>
  <si>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</si>
  <si>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</si>
  <si>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</si>
  <si>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</si>
  <si>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</si>
  <si>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</si>
  <si>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</si>
  <si>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</si>
  <si>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</si>
  <si>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</si>
  <si>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</si>
  <si>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</si>
  <si>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</si>
  <si>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</si>
  <si>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</si>
  <si>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</si>
  <si>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</si>
  <si>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</si>
  <si>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</si>
  <si>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</si>
  <si>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</si>
  <si>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</si>
  <si>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</si>
  <si>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</si>
  <si>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</si>
  <si>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</si>
  <si>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</si>
  <si>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</si>
  <si>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</si>
  <si>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</si>
  <si>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</si>
  <si>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</si>
  <si>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</si>
  <si>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</si>
  <si>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</si>
  <si>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</si>
  <si>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</si>
  <si>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</si>
  <si>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</si>
  <si>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</si>
  <si>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</si>
  <si>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</si>
  <si>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</si>
  <si>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</si>
  <si>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</si>
  <si>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</si>
  <si>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</si>
  <si>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</si>
  <si>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</si>
  <si>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</si>
  <si>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</si>
  <si>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</si>
  <si>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</si>
  <si>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</si>
  <si>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</si>
  <si>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</si>
  <si>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</si>
  <si>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</si>
  <si>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</si>
  <si>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</si>
  <si>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</si>
  <si>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</si>
  <si>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</si>
  <si>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</si>
  <si>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</si>
  <si>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</si>
  <si>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</si>
  <si>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</si>
  <si>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</si>
  <si>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</si>
  <si>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</si>
  <si>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</si>
  <si>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</si>
  <si>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</si>
  <si>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</si>
  <si>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</si>
  <si>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</si>
  <si>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</si>
  <si>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</si>
  <si>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</si>
  <si>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</si>
  <si>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</si>
  <si>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</si>
  <si>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</si>
  <si>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</si>
  <si>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</si>
  <si>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</si>
  <si>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</si>
  <si>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</si>
  <si>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</si>
  <si>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</si>
  <si>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</si>
  <si>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</si>
  <si>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</si>
  <si>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</si>
  <si>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</si>
  <si>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</si>
  <si>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</si>
  <si>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</si>
  <si>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</si>
  <si>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</si>
  <si>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</si>
  <si>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</si>
  <si>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</si>
  <si>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</si>
  <si>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</si>
  <si>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</si>
  <si>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</si>
  <si>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</si>
  <si>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</si>
  <si>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</si>
  <si>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</si>
  <si>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</si>
  <si>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</si>
  <si>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</si>
  <si>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</si>
  <si>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</si>
  <si>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</si>
  <si>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</si>
  <si>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</si>
  <si>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</si>
  <si>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</si>
  <si>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</si>
  <si>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</si>
  <si>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</si>
  <si>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</si>
  <si>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</si>
  <si>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</si>
  <si>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</si>
  <si>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</si>
  <si>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</si>
  <si>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</si>
  <si>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</si>
  <si>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</si>
  <si>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</si>
  <si>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</si>
  <si>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</si>
  <si>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</si>
  <si>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</si>
  <si>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</si>
  <si>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</si>
  <si>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</si>
  <si>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</si>
  <si>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</si>
  <si>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</si>
  <si>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</si>
  <si>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</si>
  <si>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</si>
  <si>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</si>
  <si>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</si>
  <si>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</si>
  <si>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</si>
  <si>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</si>
  <si>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</si>
  <si>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</si>
  <si>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</si>
  <si>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</si>
  <si>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</si>
  <si>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</si>
  <si>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</si>
  <si>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</si>
  <si>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</si>
  <si>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</si>
  <si>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</si>
  <si>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</si>
  <si>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</si>
  <si>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</si>
  <si>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</si>
  <si>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</si>
  <si>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</si>
  <si>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</si>
  <si>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</si>
  <si>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</si>
  <si>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</si>
  <si>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</si>
  <si>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</si>
  <si>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</si>
  <si>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</si>
  <si>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</si>
  <si>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</si>
  <si>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</si>
  <si>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</si>
  <si>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</si>
  <si>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</si>
  <si>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</si>
  <si>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</si>
  <si>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</si>
  <si>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</si>
  <si>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</si>
  <si>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</si>
  <si>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</si>
  <si>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</si>
  <si>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</si>
  <si>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</si>
  <si>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</si>
  <si>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</si>
  <si>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</si>
  <si>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</si>
  <si>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</si>
  <si>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</si>
  <si>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</si>
  <si>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</si>
  <si>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</si>
  <si>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</si>
  <si>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</si>
  <si>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</si>
  <si>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</si>
  <si>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</si>
  <si>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</si>
  <si>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</si>
  <si>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</si>
  <si>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</si>
  <si>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</si>
  <si>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</si>
  <si>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</si>
  <si>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</si>
  <si>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</si>
  <si>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</si>
  <si>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</si>
  <si>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</si>
  <si>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</si>
  <si>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</si>
  <si>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</si>
  <si>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</si>
  <si>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</si>
  <si>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</si>
  <si>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</si>
  <si>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</si>
  <si>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</si>
  <si>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</si>
  <si>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</si>
  <si>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</si>
  <si>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</si>
  <si>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</si>
  <si>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</si>
  <si>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</si>
  <si>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</si>
  <si>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</si>
  <si>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</si>
  <si>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</si>
  <si>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</si>
  <si>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</si>
  <si>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</si>
  <si>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</si>
  <si>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</si>
  <si>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</si>
  <si>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</si>
  <si>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</si>
  <si>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</si>
  <si>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</si>
  <si>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</si>
  <si>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</si>
  <si>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</si>
  <si>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</si>
  <si>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</si>
  <si>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</si>
  <si>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</si>
  <si>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</si>
  <si>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</si>
  <si>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</si>
  <si>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</si>
  <si>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</si>
  <si>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</si>
  <si>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</si>
  <si>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</si>
  <si>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</si>
  <si>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</si>
  <si>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</si>
  <si>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</si>
  <si>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</si>
  <si>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</si>
  <si>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</si>
  <si>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</si>
  <si>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</si>
  <si>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</si>
  <si>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</si>
  <si>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</si>
  <si>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</si>
  <si>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</si>
  <si>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</si>
  <si>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</si>
  <si>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</si>
  <si>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</si>
  <si>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</si>
  <si>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</si>
  <si>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</si>
  <si>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</si>
  <si>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</si>
  <si>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</si>
  <si>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</si>
  <si>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</si>
  <si>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</si>
  <si>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</si>
  <si>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</si>
  <si>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</si>
  <si>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</si>
  <si>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</si>
  <si>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</si>
  <si>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</si>
  <si>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</si>
  <si>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</si>
  <si>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</si>
  <si>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</si>
  <si>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</si>
  <si>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</si>
  <si>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</si>
  <si>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</si>
  <si>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</si>
  <si>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</si>
  <si>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</si>
  <si>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</si>
  <si>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</si>
  <si>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</si>
  <si>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</si>
  <si>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</si>
  <si>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</si>
  <si>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</si>
  <si>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</si>
  <si>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</si>
  <si>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</si>
  <si>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</si>
  <si>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</si>
  <si>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</si>
  <si>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</si>
  <si>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</si>
  <si>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</si>
  <si>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</si>
  <si>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</si>
  <si>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</si>
  <si>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</si>
  <si>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</si>
  <si>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</si>
  <si>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</si>
  <si>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</si>
  <si>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</si>
  <si>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</si>
  <si>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</si>
  <si>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</si>
  <si>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</si>
  <si>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</si>
  <si>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</si>
  <si>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</si>
  <si>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</si>
  <si>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</si>
  <si>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</si>
  <si>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</si>
  <si>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</si>
  <si>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</si>
  <si>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</si>
  <si>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</si>
  <si>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</si>
  <si>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</si>
  <si>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</si>
  <si>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</si>
  <si>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</si>
  <si>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</si>
  <si>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</si>
  <si>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</si>
  <si>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</si>
  <si>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</si>
  <si>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</si>
  <si>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</si>
  <si>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</si>
  <si>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</si>
  <si>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</si>
  <si>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</si>
  <si>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</si>
  <si>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</si>
  <si>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</si>
  <si>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</si>
  <si>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</si>
  <si>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</si>
  <si>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</si>
  <si>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</si>
  <si>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</si>
  <si>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</si>
  <si>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</si>
  <si>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</si>
  <si>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</si>
  <si>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</si>
  <si>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</si>
  <si>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</si>
  <si>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</si>
  <si>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</si>
  <si>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</si>
  <si>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</si>
  <si>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</si>
  <si>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</si>
  <si>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</si>
  <si>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</si>
  <si>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</si>
  <si>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</si>
  <si>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</si>
  <si>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</si>
  <si>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</si>
  <si>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</si>
  <si>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</si>
  <si>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</si>
  <si>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</si>
  <si>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</si>
  <si>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</si>
  <si>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</si>
  <si>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</si>
  <si>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</si>
  <si>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</si>
  <si>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</si>
  <si>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</si>
  <si>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</si>
  <si>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</si>
  <si>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</si>
  <si>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</si>
  <si>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</si>
  <si>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</si>
  <si>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</si>
  <si>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</si>
  <si>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</si>
  <si>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</si>
  <si>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</si>
  <si>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</si>
  <si>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</si>
  <si>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</si>
  <si>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</si>
  <si>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</si>
  <si>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</si>
  <si>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</si>
  <si>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</si>
  <si>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</si>
  <si>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</si>
  <si>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</si>
  <si>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</si>
  <si>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</si>
  <si>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</si>
  <si>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</si>
  <si>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</si>
  <si>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</si>
  <si>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</si>
  <si>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</si>
  <si>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</si>
  <si>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</si>
  <si>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O.Š. SESV. KRALJEVEC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</si>
</sst>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1374752.0899999999</v>
      </c>
      <c r="D2" s="6">
        <f>'PR-RAS'!E6</f>
        <v>1580717.16</v>
      </c>
      <c r="E2" s="6">
        <v>0</v>
      </c>
      <c r="F2" s="6">
        <v>0</v>
      </c>
      <c r="G2" s="7">
        <f t="shared" ref="G2:G274" si="0">(B2/1000)*(C2*1+D2*2)</f>
        <v>4536.1864100000003</v>
      </c>
      <c r="H2" s="7">
        <f t="shared" ref="H2:H274" si="1">ABS(C2-ROUND(C2,0))+ABS(D2-ROUND(D2,0))</f>
        <v>0.24999999976716936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1067921.2399999998</v>
      </c>
      <c r="D45" s="1">
        <f>'PR-RAS'!E49</f>
        <v>1156720.25</v>
      </c>
      <c r="E45" s="1">
        <v>0</v>
      </c>
      <c r="F45" s="1">
        <v>0</v>
      </c>
      <c r="G45" s="2">
        <f t="shared" si="0"/>
        <v>148779.91655999998</v>
      </c>
      <c r="H45" s="2">
        <f t="shared" si="1"/>
        <v>0.48999999975785613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1064882.6099999999</v>
      </c>
      <c r="D64" s="1">
        <f>'PR-RAS'!E68</f>
        <v>1155429.1299999999</v>
      </c>
      <c r="E64" s="1">
        <v>0</v>
      </c>
      <c r="F64" s="1">
        <v>0</v>
      </c>
      <c r="G64" s="2">
        <f t="shared" si="0"/>
        <v>212671.67480999997</v>
      </c>
      <c r="H64" s="2">
        <f t="shared" si="1"/>
        <v>0.52000000001862645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1064116.43</v>
      </c>
      <c r="D65" s="1">
        <f>'PR-RAS'!E69</f>
        <v>1155429.1299999999</v>
      </c>
      <c r="E65" s="1">
        <v>0</v>
      </c>
      <c r="F65" s="1">
        <v>0</v>
      </c>
      <c r="G65" s="2">
        <f t="shared" si="0"/>
        <v>215998.38015999997</v>
      </c>
      <c r="H65" s="2">
        <f t="shared" si="1"/>
        <v>0.55999999982304871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766.18</v>
      </c>
      <c r="D66" s="1">
        <f>'PR-RAS'!E70</f>
        <v>0</v>
      </c>
      <c r="E66" s="1">
        <v>0</v>
      </c>
      <c r="F66" s="1">
        <v>0</v>
      </c>
      <c r="G66" s="2">
        <f t="shared" si="0"/>
        <v>49.801699999999997</v>
      </c>
      <c r="H66" s="2">
        <f t="shared" si="1"/>
        <v>0.17999999999994998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3038.63</v>
      </c>
      <c r="D73" s="1">
        <f>'PR-RAS'!E77</f>
        <v>1291.1199999999999</v>
      </c>
      <c r="E73" s="1">
        <v>0</v>
      </c>
      <c r="F73" s="1">
        <v>0</v>
      </c>
      <c r="G73" s="2">
        <f t="shared" si="0"/>
        <v>404.70263999999997</v>
      </c>
      <c r="H73" s="2">
        <f t="shared" si="1"/>
        <v>0.48999999999978172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3038.63</v>
      </c>
      <c r="D76" s="1">
        <f>'PR-RAS'!E80</f>
        <v>1291.1199999999999</v>
      </c>
      <c r="E76" s="1">
        <v>0</v>
      </c>
      <c r="F76" s="1">
        <v>0</v>
      </c>
      <c r="G76" s="2">
        <f t="shared" si="0"/>
        <v>421.56524999999999</v>
      </c>
      <c r="H76" s="2">
        <f t="shared" si="1"/>
        <v>0.48999999999978172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40940.51</v>
      </c>
      <c r="D102" s="1">
        <f>'PR-RAS'!E106</f>
        <v>44006.720000000001</v>
      </c>
      <c r="E102" s="1">
        <v>0</v>
      </c>
      <c r="F102" s="1">
        <v>0</v>
      </c>
      <c r="G102" s="2">
        <f t="shared" si="0"/>
        <v>13024.348950000001</v>
      </c>
      <c r="H102" s="2">
        <f t="shared" si="1"/>
        <v>0.76999999999679858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40940.51</v>
      </c>
      <c r="D108" s="1">
        <f>'PR-RAS'!E112</f>
        <v>44006.720000000001</v>
      </c>
      <c r="E108" s="1">
        <v>0</v>
      </c>
      <c r="F108" s="1">
        <v>0</v>
      </c>
      <c r="G108" s="2">
        <f t="shared" si="0"/>
        <v>13798.07265</v>
      </c>
      <c r="H108" s="2">
        <f t="shared" si="1"/>
        <v>0.76999999999679858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40940.51</v>
      </c>
      <c r="D113" s="1">
        <f>'PR-RAS'!E117</f>
        <v>44006.720000000001</v>
      </c>
      <c r="E113" s="1">
        <v>0</v>
      </c>
      <c r="F113" s="1">
        <v>0</v>
      </c>
      <c r="G113" s="2">
        <f t="shared" si="0"/>
        <v>14442.842400000001</v>
      </c>
      <c r="H113" s="2">
        <f t="shared" si="1"/>
        <v>0.76999999999679858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5336.71</v>
      </c>
      <c r="D121" s="1">
        <f>'PR-RAS'!E125</f>
        <v>9459</v>
      </c>
      <c r="E121" s="1">
        <v>0</v>
      </c>
      <c r="F121" s="1">
        <v>0</v>
      </c>
      <c r="G121" s="2">
        <f t="shared" si="0"/>
        <v>2910.5652</v>
      </c>
      <c r="H121" s="2">
        <f t="shared" si="1"/>
        <v>0.28999999999996362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3111.77</v>
      </c>
      <c r="D122" s="1">
        <f>'PR-RAS'!E126</f>
        <v>5629</v>
      </c>
      <c r="E122" s="1">
        <v>0</v>
      </c>
      <c r="F122" s="1">
        <v>0</v>
      </c>
      <c r="G122" s="2">
        <f t="shared" si="0"/>
        <v>1738.74217</v>
      </c>
      <c r="H122" s="2">
        <f t="shared" si="1"/>
        <v>0.23000000000001819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3111.77</v>
      </c>
      <c r="D124" s="1">
        <f>'PR-RAS'!E128</f>
        <v>5629</v>
      </c>
      <c r="E124" s="1">
        <v>0</v>
      </c>
      <c r="F124" s="1">
        <v>0</v>
      </c>
      <c r="G124" s="2">
        <f t="shared" si="0"/>
        <v>1767.48171</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2224.94</v>
      </c>
      <c r="D125" s="1">
        <f>'PR-RAS'!E129</f>
        <v>3830</v>
      </c>
      <c r="E125" s="1">
        <v>0</v>
      </c>
      <c r="F125" s="1">
        <v>0</v>
      </c>
      <c r="G125" s="2">
        <f t="shared" si="0"/>
        <v>1225.7325600000001</v>
      </c>
      <c r="H125" s="2">
        <f t="shared" si="1"/>
        <v>5.999999999994543E-2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2180</v>
      </c>
      <c r="D126" s="1">
        <f>'PR-RAS'!E130</f>
        <v>3830</v>
      </c>
      <c r="E126" s="1">
        <v>0</v>
      </c>
      <c r="F126" s="1">
        <v>0</v>
      </c>
      <c r="G126" s="2">
        <f t="shared" si="0"/>
        <v>1230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44.94</v>
      </c>
      <c r="D127" s="1">
        <f>'PR-RAS'!E131</f>
        <v>0</v>
      </c>
      <c r="E127" s="1">
        <v>0</v>
      </c>
      <c r="F127" s="1">
        <v>0</v>
      </c>
      <c r="G127" s="2">
        <f t="shared" si="0"/>
        <v>5.6624400000000001</v>
      </c>
      <c r="H127" s="2">
        <f t="shared" si="1"/>
        <v>6.0000000000002274E-2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260553.63</v>
      </c>
      <c r="D130" s="1">
        <f>'PR-RAS'!E134</f>
        <v>370531.19</v>
      </c>
      <c r="E130" s="1">
        <v>0</v>
      </c>
      <c r="F130" s="1">
        <v>0</v>
      </c>
      <c r="G130" s="2">
        <f t="shared" si="0"/>
        <v>129208.46529000001</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260553.63</v>
      </c>
      <c r="D131" s="1">
        <f>'PR-RAS'!E135</f>
        <v>370531.19</v>
      </c>
      <c r="E131" s="1">
        <v>0</v>
      </c>
      <c r="F131" s="1">
        <v>0</v>
      </c>
      <c r="G131" s="2">
        <f t="shared" si="0"/>
        <v>130210.08130000001</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252380.21</v>
      </c>
      <c r="D132" s="1">
        <f>'PR-RAS'!E136</f>
        <v>370531.19</v>
      </c>
      <c r="E132" s="1">
        <v>0</v>
      </c>
      <c r="F132" s="1">
        <v>0</v>
      </c>
      <c r="G132" s="2">
        <f t="shared" si="0"/>
        <v>130140.97929</v>
      </c>
      <c r="H132" s="2">
        <f t="shared" si="1"/>
        <v>0.39999999999417923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8173.42</v>
      </c>
      <c r="D133" s="1">
        <f>'PR-RAS'!E137</f>
        <v>0</v>
      </c>
      <c r="E133" s="1">
        <v>0</v>
      </c>
      <c r="F133" s="1">
        <v>0</v>
      </c>
      <c r="G133" s="2">
        <f t="shared" si="0"/>
        <v>1078.8914400000001</v>
      </c>
      <c r="H133" s="2">
        <f t="shared" si="1"/>
        <v>0.42000000000007276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1371547.59</v>
      </c>
      <c r="D148" s="1">
        <f>'PR-RAS'!E152</f>
        <v>1866482.3800000001</v>
      </c>
      <c r="E148" s="1">
        <v>0</v>
      </c>
      <c r="F148" s="1">
        <v>0</v>
      </c>
      <c r="G148" s="2">
        <f t="shared" si="0"/>
        <v>750363.31544999999</v>
      </c>
      <c r="H148" s="2">
        <f t="shared" si="1"/>
        <v>0.7900000000372529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1100044.71</v>
      </c>
      <c r="D149" s="1">
        <f>'PR-RAS'!E153</f>
        <v>1402177.34</v>
      </c>
      <c r="E149" s="1">
        <v>0</v>
      </c>
      <c r="F149" s="1">
        <v>0</v>
      </c>
      <c r="G149" s="2">
        <f t="shared" si="0"/>
        <v>577851.10971999995</v>
      </c>
      <c r="H149" s="2">
        <f t="shared" si="1"/>
        <v>0.63000000012107193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911575.2699999999</v>
      </c>
      <c r="D150" s="1">
        <f>'PR-RAS'!E154</f>
        <v>1191357.49</v>
      </c>
      <c r="E150" s="1">
        <v>0</v>
      </c>
      <c r="F150" s="1">
        <v>0</v>
      </c>
      <c r="G150" s="2">
        <f t="shared" si="0"/>
        <v>490849.24724999996</v>
      </c>
      <c r="H150" s="2">
        <f t="shared" si="1"/>
        <v>0.7599999998928979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888655.59</v>
      </c>
      <c r="D151" s="1">
        <f>'PR-RAS'!E155</f>
        <v>1153766.49</v>
      </c>
      <c r="E151" s="1">
        <v>0</v>
      </c>
      <c r="F151" s="1">
        <v>0</v>
      </c>
      <c r="G151" s="2">
        <f t="shared" si="0"/>
        <v>479428.28549999994</v>
      </c>
      <c r="H151" s="2">
        <f t="shared" si="1"/>
        <v>0.90000000002328306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14825.94</v>
      </c>
      <c r="D153" s="1">
        <f>'PR-RAS'!E157</f>
        <v>23708.58</v>
      </c>
      <c r="E153" s="1">
        <v>0</v>
      </c>
      <c r="F153" s="1">
        <v>0</v>
      </c>
      <c r="G153" s="2">
        <f t="shared" si="0"/>
        <v>9460.9512000000013</v>
      </c>
      <c r="H153" s="2">
        <f t="shared" si="1"/>
        <v>0.47999999999774445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8093.74</v>
      </c>
      <c r="D154" s="1">
        <f>'PR-RAS'!E158</f>
        <v>13882.42</v>
      </c>
      <c r="E154" s="1">
        <v>0</v>
      </c>
      <c r="F154" s="1">
        <v>0</v>
      </c>
      <c r="G154" s="2">
        <f t="shared" si="0"/>
        <v>5486.3627400000005</v>
      </c>
      <c r="H154" s="2">
        <f t="shared" si="1"/>
        <v>0.68000000000029104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38059.599999999999</v>
      </c>
      <c r="D155" s="1">
        <f>'PR-RAS'!E159</f>
        <v>20206.62</v>
      </c>
      <c r="E155" s="1">
        <v>0</v>
      </c>
      <c r="F155" s="1">
        <v>0</v>
      </c>
      <c r="G155" s="2">
        <f t="shared" si="0"/>
        <v>12084.817359999999</v>
      </c>
      <c r="H155" s="2">
        <f t="shared" si="1"/>
        <v>0.78000000000247383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150409.84</v>
      </c>
      <c r="D156" s="1">
        <f>'PR-RAS'!E160</f>
        <v>190613.23</v>
      </c>
      <c r="E156" s="1">
        <v>0</v>
      </c>
      <c r="F156" s="1">
        <v>0</v>
      </c>
      <c r="G156" s="2">
        <f t="shared" si="0"/>
        <v>82403.626500000013</v>
      </c>
      <c r="H156" s="2">
        <f t="shared" si="1"/>
        <v>0.39000000001396984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150409.84</v>
      </c>
      <c r="D158" s="1">
        <f>'PR-RAS'!E162</f>
        <v>190613.23</v>
      </c>
      <c r="E158" s="1">
        <v>0</v>
      </c>
      <c r="F158" s="1">
        <v>0</v>
      </c>
      <c r="G158" s="2">
        <f t="shared" si="0"/>
        <v>83466.89910000001</v>
      </c>
      <c r="H158" s="2">
        <f t="shared" si="1"/>
        <v>0.39000000001396984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270601.82</v>
      </c>
      <c r="D160" s="1">
        <f>'PR-RAS'!E164</f>
        <v>463164.04</v>
      </c>
      <c r="E160" s="1">
        <v>0</v>
      </c>
      <c r="F160" s="1">
        <v>0</v>
      </c>
      <c r="G160" s="2">
        <f t="shared" si="0"/>
        <v>190311.8541</v>
      </c>
      <c r="H160" s="2">
        <f t="shared" si="1"/>
        <v>0.21999999997206032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25357.71</v>
      </c>
      <c r="D161" s="1">
        <f>'PR-RAS'!E165</f>
        <v>36773.910000000003</v>
      </c>
      <c r="E161" s="1">
        <v>0</v>
      </c>
      <c r="F161" s="1">
        <v>0</v>
      </c>
      <c r="G161" s="2">
        <f t="shared" si="0"/>
        <v>15824.8848</v>
      </c>
      <c r="H161" s="2">
        <f t="shared" si="1"/>
        <v>0.37999999999738066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4351.8999999999996</v>
      </c>
      <c r="D162" s="1">
        <f>'PR-RAS'!E166</f>
        <v>7228.07</v>
      </c>
      <c r="E162" s="1">
        <v>0</v>
      </c>
      <c r="F162" s="1">
        <v>0</v>
      </c>
      <c r="G162" s="2">
        <f t="shared" si="0"/>
        <v>3028.0944400000003</v>
      </c>
      <c r="H162" s="2">
        <f t="shared" si="1"/>
        <v>0.17000000000007276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19180.64</v>
      </c>
      <c r="D163" s="1">
        <f>'PR-RAS'!E167</f>
        <v>24714.38</v>
      </c>
      <c r="E163" s="1">
        <v>0</v>
      </c>
      <c r="F163" s="1">
        <v>0</v>
      </c>
      <c r="G163" s="2">
        <f t="shared" si="0"/>
        <v>11114.7228</v>
      </c>
      <c r="H163" s="2">
        <f t="shared" si="1"/>
        <v>0.74000000000160071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1825.17</v>
      </c>
      <c r="D164" s="1">
        <f>'PR-RAS'!E168</f>
        <v>4831.46</v>
      </c>
      <c r="E164" s="1">
        <v>0</v>
      </c>
      <c r="F164" s="1">
        <v>0</v>
      </c>
      <c r="G164" s="2">
        <f t="shared" si="0"/>
        <v>1872.5586700000001</v>
      </c>
      <c r="H164" s="2">
        <f t="shared" si="1"/>
        <v>0.63000000000010914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137152.18000000002</v>
      </c>
      <c r="D166" s="1">
        <f>'PR-RAS'!E170</f>
        <v>150290</v>
      </c>
      <c r="E166" s="1">
        <v>0</v>
      </c>
      <c r="F166" s="1">
        <v>0</v>
      </c>
      <c r="G166" s="2">
        <f t="shared" si="0"/>
        <v>72225.809700000013</v>
      </c>
      <c r="H166" s="2">
        <f t="shared" si="1"/>
        <v>0.18000000002211891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9359.0300000000007</v>
      </c>
      <c r="D167" s="1">
        <f>'PR-RAS'!E171</f>
        <v>9025.14</v>
      </c>
      <c r="E167" s="1">
        <v>0</v>
      </c>
      <c r="F167" s="1">
        <v>0</v>
      </c>
      <c r="G167" s="2">
        <f t="shared" si="0"/>
        <v>4549.9454599999999</v>
      </c>
      <c r="H167" s="2">
        <f t="shared" si="1"/>
        <v>0.17000000000007276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102291.06</v>
      </c>
      <c r="D168" s="1">
        <f>'PR-RAS'!E172</f>
        <v>112833.14</v>
      </c>
      <c r="E168" s="1">
        <v>0</v>
      </c>
      <c r="F168" s="1">
        <v>0</v>
      </c>
      <c r="G168" s="2">
        <f t="shared" si="0"/>
        <v>54768.875779999995</v>
      </c>
      <c r="H168" s="2">
        <f t="shared" si="1"/>
        <v>0.19999999999708962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21079.31</v>
      </c>
      <c r="D169" s="1">
        <f>'PR-RAS'!E173</f>
        <v>23558.28</v>
      </c>
      <c r="E169" s="1">
        <v>0</v>
      </c>
      <c r="F169" s="1">
        <v>0</v>
      </c>
      <c r="G169" s="2">
        <f t="shared" si="0"/>
        <v>11456.90616</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2498.73</v>
      </c>
      <c r="D170" s="1">
        <f>'PR-RAS'!E174</f>
        <v>3096.41</v>
      </c>
      <c r="E170" s="1">
        <v>0</v>
      </c>
      <c r="F170" s="1">
        <v>0</v>
      </c>
      <c r="G170" s="2">
        <f t="shared" si="0"/>
        <v>1468.87195</v>
      </c>
      <c r="H170" s="2">
        <f t="shared" si="1"/>
        <v>0.67999999999983629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1629.98</v>
      </c>
      <c r="D171" s="1">
        <f>'PR-RAS'!E175</f>
        <v>1524.1</v>
      </c>
      <c r="E171" s="1">
        <v>0</v>
      </c>
      <c r="F171" s="1">
        <v>0</v>
      </c>
      <c r="G171" s="2">
        <f t="shared" si="0"/>
        <v>795.29060000000015</v>
      </c>
      <c r="H171" s="2">
        <f t="shared" si="1"/>
        <v>0.11999999999989086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294.07</v>
      </c>
      <c r="D173" s="1">
        <f>'PR-RAS'!E177</f>
        <v>252.93</v>
      </c>
      <c r="E173" s="1">
        <v>0</v>
      </c>
      <c r="F173" s="1">
        <v>0</v>
      </c>
      <c r="G173" s="2">
        <f t="shared" si="0"/>
        <v>137.58796000000001</v>
      </c>
      <c r="H173" s="2">
        <f t="shared" si="1"/>
        <v>0.13999999999998636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102308.58</v>
      </c>
      <c r="D174" s="1">
        <f>'PR-RAS'!E178</f>
        <v>270405.09000000003</v>
      </c>
      <c r="E174" s="1">
        <v>0</v>
      </c>
      <c r="F174" s="1">
        <v>0</v>
      </c>
      <c r="G174" s="2">
        <f t="shared" si="0"/>
        <v>111259.54547999999</v>
      </c>
      <c r="H174" s="2">
        <f t="shared" si="1"/>
        <v>0.51000000002386514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65547.27</v>
      </c>
      <c r="D175" s="1">
        <f>'PR-RAS'!E179</f>
        <v>79102.240000000005</v>
      </c>
      <c r="E175" s="1">
        <v>0</v>
      </c>
      <c r="F175" s="1">
        <v>0</v>
      </c>
      <c r="G175" s="2">
        <f t="shared" si="0"/>
        <v>38932.804499999998</v>
      </c>
      <c r="H175" s="2">
        <f t="shared" si="1"/>
        <v>0.51000000000931323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16390.46</v>
      </c>
      <c r="D176" s="1">
        <f>'PR-RAS'!E180</f>
        <v>161694.67000000001</v>
      </c>
      <c r="E176" s="1">
        <v>0</v>
      </c>
      <c r="F176" s="1">
        <v>0</v>
      </c>
      <c r="G176" s="2">
        <f t="shared" si="0"/>
        <v>59461.465000000004</v>
      </c>
      <c r="H176" s="2">
        <f t="shared" si="1"/>
        <v>0.7899999999863212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63.72</v>
      </c>
      <c r="E177" s="1">
        <v>0</v>
      </c>
      <c r="F177" s="1">
        <v>0</v>
      </c>
      <c r="G177" s="2">
        <f t="shared" si="0"/>
        <v>33.644159999999999</v>
      </c>
      <c r="H177" s="2">
        <f t="shared" si="1"/>
        <v>0.56000000000000227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4879.28</v>
      </c>
      <c r="D178" s="1">
        <f>'PR-RAS'!E182</f>
        <v>5422.9</v>
      </c>
      <c r="E178" s="1">
        <v>0</v>
      </c>
      <c r="F178" s="1">
        <v>0</v>
      </c>
      <c r="G178" s="2">
        <f t="shared" si="0"/>
        <v>2783.3391599999995</v>
      </c>
      <c r="H178" s="2">
        <f t="shared" si="1"/>
        <v>0.38000000000010914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1922.4</v>
      </c>
      <c r="D179" s="1">
        <f>'PR-RAS'!E183</f>
        <v>3007.15</v>
      </c>
      <c r="E179" s="1">
        <v>0</v>
      </c>
      <c r="F179" s="1">
        <v>0</v>
      </c>
      <c r="G179" s="2">
        <f t="shared" si="0"/>
        <v>1412.7326</v>
      </c>
      <c r="H179" s="2">
        <f t="shared" si="1"/>
        <v>0.5500000000001819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895.75</v>
      </c>
      <c r="D180" s="1">
        <f>'PR-RAS'!E184</f>
        <v>206.05</v>
      </c>
      <c r="E180" s="1">
        <v>0</v>
      </c>
      <c r="F180" s="1">
        <v>0</v>
      </c>
      <c r="G180" s="2">
        <f t="shared" si="0"/>
        <v>234.10514999999998</v>
      </c>
      <c r="H180" s="2">
        <f t="shared" si="1"/>
        <v>0.30000000000001137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6952.36</v>
      </c>
      <c r="D181" s="1">
        <f>'PR-RAS'!E185</f>
        <v>1641.92</v>
      </c>
      <c r="E181" s="1">
        <v>0</v>
      </c>
      <c r="F181" s="1">
        <v>0</v>
      </c>
      <c r="G181" s="2">
        <f t="shared" si="0"/>
        <v>1842.5160000000001</v>
      </c>
      <c r="H181" s="2">
        <f t="shared" si="1"/>
        <v>0.43999999999959982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1569.3</v>
      </c>
      <c r="D182" s="1">
        <f>'PR-RAS'!E186</f>
        <v>1501.83</v>
      </c>
      <c r="E182" s="1">
        <v>0</v>
      </c>
      <c r="F182" s="1">
        <v>0</v>
      </c>
      <c r="G182" s="2">
        <f t="shared" si="0"/>
        <v>827.70575999999994</v>
      </c>
      <c r="H182" s="2">
        <f t="shared" si="1"/>
        <v>0.47000000000002728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4088.04</v>
      </c>
      <c r="D183" s="1">
        <f>'PR-RAS'!E187</f>
        <v>17764.61</v>
      </c>
      <c r="E183" s="1">
        <v>0</v>
      </c>
      <c r="F183" s="1">
        <v>0</v>
      </c>
      <c r="G183" s="2">
        <f t="shared" si="0"/>
        <v>7210.3413200000005</v>
      </c>
      <c r="H183" s="2">
        <f t="shared" si="1"/>
        <v>0.42999999999938154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5783.35</v>
      </c>
      <c r="D190" s="1">
        <f>'PR-RAS'!E194</f>
        <v>5695.04</v>
      </c>
      <c r="E190" s="1">
        <v>0</v>
      </c>
      <c r="F190" s="1">
        <v>0</v>
      </c>
      <c r="G190" s="2">
        <f t="shared" si="0"/>
        <v>3245.7782700000002</v>
      </c>
      <c r="H190" s="2">
        <f t="shared" si="1"/>
        <v>0.39000000000032742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2536.54</v>
      </c>
      <c r="D191" s="1">
        <f>'PR-RAS'!E195</f>
        <v>2747.13</v>
      </c>
      <c r="E191" s="1">
        <v>0</v>
      </c>
      <c r="F191" s="1">
        <v>0</v>
      </c>
      <c r="G191" s="2">
        <f t="shared" si="0"/>
        <v>1525.8520000000001</v>
      </c>
      <c r="H191" s="2">
        <f t="shared" si="1"/>
        <v>0.59000000000014552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278.67</v>
      </c>
      <c r="D193" s="1">
        <f>'PR-RAS'!E197</f>
        <v>125.8</v>
      </c>
      <c r="E193" s="1">
        <v>0</v>
      </c>
      <c r="F193" s="1">
        <v>0</v>
      </c>
      <c r="G193" s="2">
        <f t="shared" si="0"/>
        <v>101.81184</v>
      </c>
      <c r="H193" s="2">
        <f t="shared" si="1"/>
        <v>0.52999999999998693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53.09</v>
      </c>
      <c r="D194" s="1">
        <f>'PR-RAS'!E198</f>
        <v>70</v>
      </c>
      <c r="E194" s="1">
        <v>0</v>
      </c>
      <c r="F194" s="1">
        <v>0</v>
      </c>
      <c r="G194" s="2">
        <f t="shared" si="0"/>
        <v>37.266370000000002</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2291.81</v>
      </c>
      <c r="D195" s="1">
        <f>'PR-RAS'!E199</f>
        <v>1888</v>
      </c>
      <c r="E195" s="1">
        <v>0</v>
      </c>
      <c r="F195" s="1">
        <v>0</v>
      </c>
      <c r="G195" s="2">
        <f t="shared" si="0"/>
        <v>1177.1551399999998</v>
      </c>
      <c r="H195" s="2">
        <f t="shared" si="1"/>
        <v>0.19000000000005457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623.24</v>
      </c>
      <c r="D197" s="1">
        <f>'PR-RAS'!E201</f>
        <v>864.11</v>
      </c>
      <c r="E197" s="1">
        <v>0</v>
      </c>
      <c r="F197" s="1">
        <v>0</v>
      </c>
      <c r="G197" s="2">
        <f t="shared" si="0"/>
        <v>460.88616000000002</v>
      </c>
      <c r="H197" s="2">
        <f t="shared" si="1"/>
        <v>0.35000000000002274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890.81</v>
      </c>
      <c r="D198" s="1">
        <f>'PR-RAS'!E202</f>
        <v>1141</v>
      </c>
      <c r="E198" s="1">
        <v>0</v>
      </c>
      <c r="F198" s="1">
        <v>0</v>
      </c>
      <c r="G198" s="2">
        <f t="shared" si="0"/>
        <v>625.04357000000005</v>
      </c>
      <c r="H198" s="2">
        <f t="shared" si="1"/>
        <v>0.19000000000005457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890.81</v>
      </c>
      <c r="D212" s="1">
        <f>'PR-RAS'!E216</f>
        <v>1141</v>
      </c>
      <c r="E212" s="1">
        <v>0</v>
      </c>
      <c r="F212" s="1">
        <v>0</v>
      </c>
      <c r="G212" s="2">
        <f t="shared" si="0"/>
        <v>669.46290999999997</v>
      </c>
      <c r="H212" s="2">
        <f t="shared" si="1"/>
        <v>0.19000000000005457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850.62</v>
      </c>
      <c r="D213" s="1">
        <f>'PR-RAS'!E217</f>
        <v>1043.6600000000001</v>
      </c>
      <c r="E213" s="1">
        <v>0</v>
      </c>
      <c r="F213" s="1">
        <v>0</v>
      </c>
      <c r="G213" s="2">
        <f t="shared" si="0"/>
        <v>622.84328000000005</v>
      </c>
      <c r="H213" s="2">
        <f t="shared" si="1"/>
        <v>0.7199999999999136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40.19</v>
      </c>
      <c r="D215" s="1">
        <f>'PR-RAS'!E219</f>
        <v>97.34</v>
      </c>
      <c r="E215" s="1">
        <v>0</v>
      </c>
      <c r="F215" s="1">
        <v>0</v>
      </c>
      <c r="G215" s="2">
        <f t="shared" si="0"/>
        <v>50.262180000000001</v>
      </c>
      <c r="H215" s="2">
        <f t="shared" si="1"/>
        <v>0.53000000000000114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10.25</v>
      </c>
      <c r="D258" s="1">
        <f>'PR-RAS'!E262</f>
        <v>0</v>
      </c>
      <c r="E258" s="1">
        <v>0</v>
      </c>
      <c r="F258" s="1">
        <v>0</v>
      </c>
      <c r="G258" s="2">
        <f t="shared" si="0"/>
        <v>2.6342500000000002</v>
      </c>
      <c r="H258" s="2">
        <f t="shared" si="1"/>
        <v>0.25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10.25</v>
      </c>
      <c r="D265" s="1">
        <f>'PR-RAS'!E269</f>
        <v>0</v>
      </c>
      <c r="E265" s="1">
        <v>0</v>
      </c>
      <c r="F265" s="1">
        <v>0</v>
      </c>
      <c r="G265" s="2">
        <f t="shared" si="0"/>
        <v>2.706</v>
      </c>
      <c r="H265" s="2">
        <f t="shared" si="1"/>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10.25</v>
      </c>
      <c r="D267" s="1">
        <f>'PR-RAS'!E271</f>
        <v>0</v>
      </c>
      <c r="E267" s="1">
        <v>0</v>
      </c>
      <c r="F267" s="1">
        <v>0</v>
      </c>
      <c r="G267" s="2">
        <f t="shared" si="0"/>
        <v>2.7265000000000001</v>
      </c>
      <c r="H267" s="2">
        <f t="shared" si="1"/>
        <v>0.25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1371547.59</v>
      </c>
      <c r="D295" s="1">
        <f>'PR-RAS'!E299</f>
        <v>1866482.3800000001</v>
      </c>
      <c r="E295" s="1">
        <v>0</v>
      </c>
      <c r="F295" s="1">
        <v>0</v>
      </c>
      <c r="G295" s="2">
        <f t="shared" si="12"/>
        <v>1500726.6309</v>
      </c>
      <c r="H295" s="2">
        <f t="shared" si="13"/>
        <v>0.7900000000372529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3204.4999999997672</v>
      </c>
      <c r="D296" s="1">
        <f>'PR-RAS'!E300</f>
        <v>0</v>
      </c>
      <c r="E296" s="1">
        <v>0</v>
      </c>
      <c r="F296" s="1">
        <v>0</v>
      </c>
      <c r="G296" s="2">
        <f t="shared" si="12"/>
        <v>945.32749999993132</v>
      </c>
      <c r="H296" s="2">
        <f t="shared" si="13"/>
        <v>0.49999999976716936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285765.2200000002</v>
      </c>
      <c r="E297" s="1">
        <v>0</v>
      </c>
      <c r="F297" s="1">
        <v>0</v>
      </c>
      <c r="G297" s="2">
        <f t="shared" si="12"/>
        <v>169173.01024000012</v>
      </c>
      <c r="H297" s="2">
        <f t="shared" si="13"/>
        <v>0.22000000020489097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55054.01</v>
      </c>
      <c r="E298" s="1">
        <v>0</v>
      </c>
      <c r="F298" s="1">
        <v>0</v>
      </c>
      <c r="G298" s="2">
        <f t="shared" si="12"/>
        <v>32702.08194</v>
      </c>
      <c r="H298" s="2">
        <f t="shared" si="13"/>
        <v>1.0000000002037268E-2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39645.440000000002</v>
      </c>
      <c r="D299" s="1">
        <f>'PR-RAS'!E303</f>
        <v>0</v>
      </c>
      <c r="E299" s="1">
        <v>0</v>
      </c>
      <c r="F299" s="1">
        <v>0</v>
      </c>
      <c r="G299" s="2">
        <f t="shared" si="12"/>
        <v>11814.341120000001</v>
      </c>
      <c r="H299" s="2">
        <f t="shared" si="13"/>
        <v>0.44000000000232831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1981.66</v>
      </c>
      <c r="D300" s="1">
        <f>'PR-RAS'!E304</f>
        <v>530185.59</v>
      </c>
      <c r="E300" s="1">
        <v>0</v>
      </c>
      <c r="F300" s="1">
        <v>0</v>
      </c>
      <c r="G300" s="2">
        <f t="shared" si="12"/>
        <v>317643.49915999995</v>
      </c>
      <c r="H300" s="2">
        <f t="shared" si="13"/>
        <v>0.75000000003251444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970.43</v>
      </c>
      <c r="D301" s="1">
        <f>'PR-RAS'!E305</f>
        <v>801.99</v>
      </c>
      <c r="E301" s="1">
        <v>0</v>
      </c>
      <c r="F301" s="1">
        <v>0</v>
      </c>
      <c r="G301" s="2">
        <f t="shared" si="12"/>
        <v>772.32299999999998</v>
      </c>
      <c r="H301" s="2">
        <f t="shared" si="13"/>
        <v>0.43999999999994088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14621.189999999999</v>
      </c>
      <c r="D355" s="1">
        <f>'PR-RAS'!E360</f>
        <v>3603.78</v>
      </c>
      <c r="E355" s="1">
        <v>0</v>
      </c>
      <c r="F355" s="1">
        <v>0</v>
      </c>
      <c r="G355" s="2">
        <f t="shared" si="12"/>
        <v>7727.3774999999996</v>
      </c>
      <c r="H355" s="2">
        <f t="shared" si="13"/>
        <v>0.40999999999849024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548</v>
      </c>
      <c r="D356" s="1">
        <f>'PR-RAS'!E361</f>
        <v>0</v>
      </c>
      <c r="E356" s="1">
        <v>0</v>
      </c>
      <c r="F356" s="1">
        <v>0</v>
      </c>
      <c r="G356" s="2">
        <f t="shared" si="12"/>
        <v>194.54</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548</v>
      </c>
      <c r="D361" s="1">
        <f>'PR-RAS'!E366</f>
        <v>0</v>
      </c>
      <c r="E361" s="1">
        <v>0</v>
      </c>
      <c r="F361" s="1">
        <v>0</v>
      </c>
      <c r="G361" s="2">
        <f t="shared" si="12"/>
        <v>197.28</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548</v>
      </c>
      <c r="D364" s="1">
        <f>'PR-RAS'!E369</f>
        <v>0</v>
      </c>
      <c r="E364" s="1">
        <v>0</v>
      </c>
      <c r="F364" s="1">
        <v>0</v>
      </c>
      <c r="G364" s="2">
        <f t="shared" si="12"/>
        <v>198.92400000000001</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14073.189999999999</v>
      </c>
      <c r="D368" s="1">
        <f>'PR-RAS'!E373</f>
        <v>3603.78</v>
      </c>
      <c r="E368" s="1">
        <v>0</v>
      </c>
      <c r="F368" s="1">
        <v>0</v>
      </c>
      <c r="G368" s="2">
        <f t="shared" si="12"/>
        <v>7810.0352499999999</v>
      </c>
      <c r="H368" s="2">
        <f t="shared" si="13"/>
        <v>0.40999999999849024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13674.339999999998</v>
      </c>
      <c r="D374" s="1">
        <f>'PR-RAS'!E379</f>
        <v>3330.55</v>
      </c>
      <c r="E374" s="1">
        <v>0</v>
      </c>
      <c r="F374" s="1">
        <v>0</v>
      </c>
      <c r="G374" s="2">
        <f t="shared" si="12"/>
        <v>7585.1191199999994</v>
      </c>
      <c r="H374" s="2">
        <f t="shared" si="13"/>
        <v>0.78999999999814463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9491.91</v>
      </c>
      <c r="D375" s="1">
        <f>'PR-RAS'!E380</f>
        <v>1779.19</v>
      </c>
      <c r="E375" s="1">
        <v>0</v>
      </c>
      <c r="F375" s="1">
        <v>0</v>
      </c>
      <c r="G375" s="2">
        <f t="shared" si="12"/>
        <v>4880.8084600000002</v>
      </c>
      <c r="H375" s="2">
        <f t="shared" si="13"/>
        <v>0.28000000000020009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758.8</v>
      </c>
      <c r="D376" s="1">
        <f>'PR-RAS'!E381</f>
        <v>579</v>
      </c>
      <c r="E376" s="1">
        <v>0</v>
      </c>
      <c r="F376" s="1">
        <v>0</v>
      </c>
      <c r="G376" s="2">
        <f t="shared" si="12"/>
        <v>718.8</v>
      </c>
      <c r="H376" s="2">
        <f t="shared" si="13"/>
        <v>0.20000000000004547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2370</v>
      </c>
      <c r="D377" s="1">
        <f>'PR-RAS'!E382</f>
        <v>313.36</v>
      </c>
      <c r="E377" s="1">
        <v>0</v>
      </c>
      <c r="F377" s="1">
        <v>0</v>
      </c>
      <c r="G377" s="2">
        <f t="shared" si="12"/>
        <v>1126.7667200000001</v>
      </c>
      <c r="H377" s="2">
        <f t="shared" si="13"/>
        <v>0.36000000000001364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641.64</v>
      </c>
      <c r="D379" s="1">
        <f>'PR-RAS'!E384</f>
        <v>0</v>
      </c>
      <c r="E379" s="1">
        <v>0</v>
      </c>
      <c r="F379" s="1">
        <v>0</v>
      </c>
      <c r="G379" s="2">
        <f t="shared" si="12"/>
        <v>242.53992</v>
      </c>
      <c r="H379" s="2">
        <f t="shared" si="13"/>
        <v>0.36000000000001364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411.99</v>
      </c>
      <c r="D381" s="1">
        <f>'PR-RAS'!E386</f>
        <v>659</v>
      </c>
      <c r="E381" s="1">
        <v>0</v>
      </c>
      <c r="F381" s="1">
        <v>0</v>
      </c>
      <c r="G381" s="2">
        <f t="shared" si="12"/>
        <v>657.39620000000002</v>
      </c>
      <c r="H381" s="2">
        <f t="shared" si="13"/>
        <v>9.9999999999909051E-3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398.85</v>
      </c>
      <c r="D388" s="1">
        <f>'PR-RAS'!E393</f>
        <v>273.23</v>
      </c>
      <c r="E388" s="1">
        <v>0</v>
      </c>
      <c r="F388" s="1">
        <v>0</v>
      </c>
      <c r="G388" s="2">
        <f t="shared" si="12"/>
        <v>365.83497000000006</v>
      </c>
      <c r="H388" s="2">
        <f t="shared" si="13"/>
        <v>0.37999999999999545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398.85</v>
      </c>
      <c r="D389" s="1">
        <f>'PR-RAS'!E394</f>
        <v>273.23</v>
      </c>
      <c r="E389" s="1">
        <v>0</v>
      </c>
      <c r="F389" s="1">
        <v>0</v>
      </c>
      <c r="G389" s="2">
        <f t="shared" si="12"/>
        <v>366.78028000000006</v>
      </c>
      <c r="H389" s="2">
        <f t="shared" si="13"/>
        <v>0.37999999999999545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14621.189999999999</v>
      </c>
      <c r="D413" s="1">
        <f>'PR-RAS'!E418</f>
        <v>3603.78</v>
      </c>
      <c r="E413" s="1">
        <v>0</v>
      </c>
      <c r="F413" s="1">
        <v>0</v>
      </c>
      <c r="G413" s="2">
        <f t="shared" si="12"/>
        <v>8993.4449999999997</v>
      </c>
      <c r="H413" s="2">
        <f t="shared" si="13"/>
        <v>0.40999999999849024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89325.81</v>
      </c>
      <c r="D415" s="1">
        <f>'PR-RAS'!E420</f>
        <v>110300.69</v>
      </c>
      <c r="E415" s="1">
        <v>0</v>
      </c>
      <c r="F415" s="1">
        <v>0</v>
      </c>
      <c r="G415" s="2">
        <f t="shared" si="12"/>
        <v>128309.85665999999</v>
      </c>
      <c r="H415" s="2">
        <f t="shared" si="13"/>
        <v>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1374752.0899999999</v>
      </c>
      <c r="D417" s="1">
        <f>'PR-RAS'!E422</f>
        <v>1580717.16</v>
      </c>
      <c r="E417" s="1">
        <v>0</v>
      </c>
      <c r="F417" s="1">
        <v>0</v>
      </c>
      <c r="G417" s="2">
        <f t="shared" si="12"/>
        <v>1887053.5465599999</v>
      </c>
      <c r="H417" s="2">
        <f t="shared" si="13"/>
        <v>0.24999999976716936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1386168.78</v>
      </c>
      <c r="D418" s="1">
        <f>'PR-RAS'!E423</f>
        <v>1870086.1600000001</v>
      </c>
      <c r="E418" s="1">
        <v>0</v>
      </c>
      <c r="F418" s="1">
        <v>0</v>
      </c>
      <c r="G418" s="2">
        <f t="shared" si="12"/>
        <v>2137684.2387000001</v>
      </c>
      <c r="H418" s="2">
        <f t="shared" si="13"/>
        <v>0.38000000012107193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11416.690000000177</v>
      </c>
      <c r="D420" s="1">
        <f>'PR-RAS'!E425</f>
        <v>289369.00000000023</v>
      </c>
      <c r="E420" s="1">
        <v>0</v>
      </c>
      <c r="F420" s="1">
        <v>0</v>
      </c>
      <c r="G420" s="2">
        <f t="shared" si="12"/>
        <v>247274.81511000026</v>
      </c>
      <c r="H420" s="2">
        <f t="shared" si="13"/>
        <v>0.31000000005587935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128971.25</v>
      </c>
      <c r="D422" s="1">
        <f>'PR-RAS'!E427</f>
        <v>55246.68</v>
      </c>
      <c r="E422" s="1">
        <v>0</v>
      </c>
      <c r="F422" s="1">
        <v>0</v>
      </c>
      <c r="G422" s="2">
        <f t="shared" si="12"/>
        <v>100814.60080999999</v>
      </c>
      <c r="H422" s="2">
        <f t="shared" si="13"/>
        <v>0.56999999999970896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1981.66</v>
      </c>
      <c r="D423" s="1">
        <f>'PR-RAS'!E428</f>
        <v>530185.59</v>
      </c>
      <c r="E423" s="1">
        <v>0</v>
      </c>
      <c r="F423" s="1">
        <v>0</v>
      </c>
      <c r="G423" s="2">
        <f t="shared" si="12"/>
        <v>448312.89847999992</v>
      </c>
      <c r="H423" s="2">
        <f t="shared" si="13"/>
        <v>0.75000000003251444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1374752.0899999999</v>
      </c>
      <c r="D637" s="1">
        <f>'PR-RAS'!E643</f>
        <v>1580717.16</v>
      </c>
      <c r="E637" s="1">
        <v>0</v>
      </c>
      <c r="F637" s="1">
        <v>0</v>
      </c>
      <c r="G637" s="2">
        <f t="shared" si="14"/>
        <v>2885014.5567600001</v>
      </c>
      <c r="H637" s="2">
        <f t="shared" si="15"/>
        <v>0.24999999976716936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1386168.78</v>
      </c>
      <c r="D638" s="1">
        <f>'PR-RAS'!E644</f>
        <v>1870086.1600000001</v>
      </c>
      <c r="E638" s="1">
        <v>0</v>
      </c>
      <c r="F638" s="1">
        <v>0</v>
      </c>
      <c r="G638" s="2">
        <f t="shared" si="14"/>
        <v>3265479.2807000005</v>
      </c>
      <c r="H638" s="2">
        <f t="shared" si="15"/>
        <v>0.38000000012107193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11416.690000000177</v>
      </c>
      <c r="D640" s="1">
        <f>'PR-RAS'!E646</f>
        <v>289369.00000000023</v>
      </c>
      <c r="E640" s="1">
        <v>0</v>
      </c>
      <c r="F640" s="1">
        <v>0</v>
      </c>
      <c r="G640" s="2">
        <f t="shared" si="14"/>
        <v>377108.84691000043</v>
      </c>
      <c r="H640" s="2">
        <f t="shared" si="15"/>
        <v>0.31000000005587935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128971.25</v>
      </c>
      <c r="D642" s="1">
        <f>'PR-RAS'!E648</f>
        <v>55246.68</v>
      </c>
      <c r="E642" s="1">
        <v>0</v>
      </c>
      <c r="F642" s="1">
        <v>0</v>
      </c>
      <c r="G642" s="2">
        <f t="shared" si="14"/>
        <v>153496.81500999999</v>
      </c>
      <c r="H642" s="2">
        <f t="shared" si="15"/>
        <v>0.56999999999970896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140387.94000000018</v>
      </c>
      <c r="D644" s="1">
        <f>'PR-RAS'!E650</f>
        <v>344615.68000000023</v>
      </c>
      <c r="E644" s="1">
        <v>0</v>
      </c>
      <c r="F644" s="1">
        <v>0</v>
      </c>
      <c r="G644" s="2">
        <f t="shared" si="14"/>
        <v>533445.20990000037</v>
      </c>
      <c r="H644" s="2">
        <f t="shared" si="15"/>
        <v>0.37999999959720299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686948.76</v>
      </c>
      <c r="D645" s="1">
        <f>'PR-RAS'!E651</f>
        <v>0</v>
      </c>
      <c r="E645" s="1">
        <v>0</v>
      </c>
      <c r="F645" s="1">
        <v>0</v>
      </c>
      <c r="G645" s="2">
        <f t="shared" si="14"/>
        <v>442395.00144000002</v>
      </c>
      <c r="H645" s="2">
        <f t="shared" si="15"/>
        <v>0.23999999999068677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15539.91</v>
      </c>
      <c r="D646" s="1">
        <f>'PR-RAS'!E653</f>
        <v>9882.16</v>
      </c>
      <c r="E646" s="1">
        <v>0</v>
      </c>
      <c r="F646" s="1">
        <v>0</v>
      </c>
      <c r="G646" s="2">
        <f t="shared" si="14"/>
        <v>22771.228349999998</v>
      </c>
      <c r="H646" s="2">
        <f t="shared" si="15"/>
        <v>0.25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384686.23</v>
      </c>
      <c r="D647" s="1">
        <f>'PR-RAS'!E654</f>
        <v>505391.47</v>
      </c>
      <c r="E647" s="1">
        <v>0</v>
      </c>
      <c r="F647" s="1">
        <v>0</v>
      </c>
      <c r="G647" s="2">
        <f t="shared" si="14"/>
        <v>901473.08381999994</v>
      </c>
      <c r="H647" s="2">
        <f t="shared" si="15"/>
        <v>0.69999999995343387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398474.73</v>
      </c>
      <c r="D648" s="1">
        <f>'PR-RAS'!E655</f>
        <v>501113.36</v>
      </c>
      <c r="E648" s="1">
        <v>0</v>
      </c>
      <c r="F648" s="1">
        <v>0</v>
      </c>
      <c r="G648" s="2">
        <f t="shared" si="14"/>
        <v>906253.83814999997</v>
      </c>
      <c r="H648" s="2">
        <f t="shared" si="15"/>
        <v>0.63000000000465661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1751.4099999999744</v>
      </c>
      <c r="D649" s="1">
        <f>'PR-RAS'!E656</f>
        <v>14160.26999999996</v>
      </c>
      <c r="E649" s="1">
        <v>0</v>
      </c>
      <c r="F649" s="1">
        <v>0</v>
      </c>
      <c r="G649" s="2">
        <f t="shared" si="14"/>
        <v>19486.623599999934</v>
      </c>
      <c r="H649" s="2">
        <f t="shared" si="15"/>
        <v>0.67999999993480742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84</v>
      </c>
      <c r="D651" s="1">
        <f>'PR-RAS'!E658</f>
        <v>91</v>
      </c>
      <c r="E651" s="1">
        <v>0</v>
      </c>
      <c r="F651" s="1">
        <v>0</v>
      </c>
      <c r="G651" s="2">
        <f t="shared" si="14"/>
        <v>172.9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84</v>
      </c>
      <c r="D653" s="1">
        <f>'PR-RAS'!E660</f>
        <v>91</v>
      </c>
      <c r="E653" s="1">
        <v>0</v>
      </c>
      <c r="F653" s="1">
        <v>0</v>
      </c>
      <c r="G653" s="2">
        <f t="shared" si="14"/>
        <v>173.43200000000002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1064116.43</v>
      </c>
      <c r="D676" s="1">
        <f>'PR-RAS'!E683</f>
        <v>1155429.1299999999</v>
      </c>
      <c r="E676" s="1">
        <v>0</v>
      </c>
      <c r="F676" s="1">
        <v>0</v>
      </c>
      <c r="G676" s="2">
        <f t="shared" si="14"/>
        <v>2278107.9157499997</v>
      </c>
      <c r="H676" s="2">
        <f t="shared" si="15"/>
        <v>0.55999999982304871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766.18</v>
      </c>
      <c r="D678" s="1">
        <f>'PR-RAS'!E685</f>
        <v>0</v>
      </c>
      <c r="E678" s="1">
        <v>0</v>
      </c>
      <c r="F678" s="1">
        <v>0</v>
      </c>
      <c r="G678" s="2">
        <f t="shared" si="14"/>
        <v>518.70385999999996</v>
      </c>
      <c r="H678" s="2">
        <f t="shared" si="15"/>
        <v>0.17999999999994998</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40940.51</v>
      </c>
      <c r="D717" s="1">
        <f>'PR-RAS'!E724</f>
        <v>44006.720000000001</v>
      </c>
      <c r="E717" s="1">
        <v>0</v>
      </c>
      <c r="F717" s="1">
        <v>0</v>
      </c>
      <c r="G717" s="2">
        <f t="shared" si="14"/>
        <v>92331.028200000001</v>
      </c>
      <c r="H717" s="2">
        <f t="shared" si="15"/>
        <v>0.76999999999679858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1724.32</v>
      </c>
      <c r="D726" s="1">
        <f>'PR-RAS'!E733</f>
        <v>3816.55</v>
      </c>
      <c r="E726" s="1">
        <v>0</v>
      </c>
      <c r="F726" s="1">
        <v>0</v>
      </c>
      <c r="G726" s="2">
        <f t="shared" si="14"/>
        <v>6784.1295</v>
      </c>
      <c r="H726" s="2">
        <f t="shared" si="15"/>
        <v>0.76999999999975444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19180.64</v>
      </c>
      <c r="D727" s="1">
        <f>'PR-RAS'!E734</f>
        <v>24714.38</v>
      </c>
      <c r="E727" s="1">
        <v>0</v>
      </c>
      <c r="F727" s="1">
        <v>0</v>
      </c>
      <c r="G727" s="2">
        <f t="shared" si="14"/>
        <v>49810.424399999996</v>
      </c>
      <c r="H727" s="2">
        <f t="shared" si="15"/>
        <v>0.74000000000160071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292</v>
      </c>
      <c r="D729" s="1">
        <f>'PR-RAS'!E736</f>
        <v>206.05</v>
      </c>
      <c r="E729" s="1">
        <v>0</v>
      </c>
      <c r="F729" s="1">
        <v>0</v>
      </c>
      <c r="G729" s="2">
        <f t="shared" si="14"/>
        <v>512.58479999999997</v>
      </c>
      <c r="H729" s="2">
        <f t="shared" si="15"/>
        <v>5.0000000000011369E-2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669.53</v>
      </c>
      <c r="D731" s="1">
        <f>'PR-RAS'!E738</f>
        <v>812.82</v>
      </c>
      <c r="E731" s="1">
        <v>0</v>
      </c>
      <c r="F731" s="1">
        <v>0</v>
      </c>
      <c r="G731" s="2">
        <f t="shared" si="14"/>
        <v>1675.4740999999999</v>
      </c>
      <c r="H731" s="2">
        <f t="shared" si="15"/>
        <v>0.64999999999997726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6220.33</v>
      </c>
      <c r="D732" s="1">
        <f>'PR-RAS'!E739</f>
        <v>766.6</v>
      </c>
      <c r="E732" s="1">
        <v>0</v>
      </c>
      <c r="F732" s="1">
        <v>0</v>
      </c>
      <c r="G732" s="2">
        <f t="shared" si="14"/>
        <v>5667.83043</v>
      </c>
      <c r="H732" s="2">
        <f t="shared" si="15"/>
        <v>0.7299999999999045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1504.52</v>
      </c>
      <c r="D734" s="1">
        <f>'PR-RAS'!E741</f>
        <v>1448.13</v>
      </c>
      <c r="E734" s="1">
        <v>0</v>
      </c>
      <c r="F734" s="1">
        <v>0</v>
      </c>
      <c r="G734" s="2">
        <f t="shared" si="14"/>
        <v>3225.7717400000006</v>
      </c>
      <c r="H734" s="2">
        <f t="shared" si="15"/>
        <v>0.61000000000012733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1960</v>
      </c>
      <c r="D737" s="1">
        <f>'PR-RAS'!E744</f>
        <v>1888</v>
      </c>
      <c r="E737" s="1">
        <v>0</v>
      </c>
      <c r="F737" s="1">
        <v>0</v>
      </c>
      <c r="G737" s="2">
        <f t="shared" si="28"/>
        <v>4221.6959999999999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10.25</v>
      </c>
      <c r="D848" s="1">
        <f>'PR-RAS'!E855</f>
        <v>0</v>
      </c>
      <c r="E848" s="1">
        <v>0</v>
      </c>
      <c r="F848" s="1">
        <v>0</v>
      </c>
      <c r="G848" s="2">
        <f t="shared" si="34"/>
        <v>8.6817499999999992</v>
      </c>
      <c r="H848" s="2">
        <f t="shared" si="35"/>
        <v>0.25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211979.91</v>
      </c>
      <c r="D1582" s="6"/>
      <c r="E1582" s="6">
        <v>0</v>
      </c>
      <c r="F1582" s="6">
        <v>0</v>
      </c>
      <c r="G1582" s="7">
        <f t="shared" ref="G1582:G1686" si="70">B1582/1000*C1582</f>
        <v>211.97991000000002</v>
      </c>
      <c r="H1582" s="7">
        <f t="shared" ref="H1582:H1686" si="71">ABS(C1582-ROUND(C1582,0))</f>
        <v>8.999999999650754E-2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1709436.8700000003</v>
      </c>
      <c r="D1583" s="1">
        <v>0</v>
      </c>
      <c r="E1583" s="1">
        <v>0</v>
      </c>
      <c r="F1583" s="1">
        <v>0</v>
      </c>
      <c r="G1583" s="2">
        <f t="shared" si="70"/>
        <v>3418.8737400000009</v>
      </c>
      <c r="H1583" s="2">
        <f t="shared" si="71"/>
        <v>0.12999999965541065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1699529.5400000003</v>
      </c>
      <c r="D1585" s="1">
        <v>0</v>
      </c>
      <c r="E1585" s="1">
        <v>0</v>
      </c>
      <c r="F1585" s="1">
        <v>0</v>
      </c>
      <c r="G1585" s="2">
        <f t="shared" si="70"/>
        <v>6798.1181600000009</v>
      </c>
      <c r="H1585" s="2">
        <f t="shared" si="71"/>
        <v>0.45999999972991645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1240300.25</v>
      </c>
      <c r="D1586" s="1">
        <v>0</v>
      </c>
      <c r="E1586" s="1">
        <v>0</v>
      </c>
      <c r="F1586" s="1">
        <v>0</v>
      </c>
      <c r="G1586" s="2">
        <f t="shared" si="70"/>
        <v>6201.5012500000003</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458802.83</v>
      </c>
      <c r="D1587" s="1">
        <v>0</v>
      </c>
      <c r="E1587" s="1">
        <v>0</v>
      </c>
      <c r="F1587" s="1">
        <v>0</v>
      </c>
      <c r="G1587" s="2">
        <f t="shared" si="70"/>
        <v>2752.8169800000001</v>
      </c>
      <c r="H1587" s="2">
        <f t="shared" si="71"/>
        <v>0.16999999998370185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211.12</v>
      </c>
      <c r="D1588" s="1">
        <v>0</v>
      </c>
      <c r="E1588" s="1">
        <v>0</v>
      </c>
      <c r="F1588" s="1">
        <v>0</v>
      </c>
      <c r="G1588" s="2">
        <f t="shared" si="70"/>
        <v>1.47784</v>
      </c>
      <c r="H1588" s="2">
        <f t="shared" si="71"/>
        <v>0.12000000000000455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215.34</v>
      </c>
      <c r="D1593" s="1">
        <v>0</v>
      </c>
      <c r="E1593" s="1">
        <v>0</v>
      </c>
      <c r="F1593" s="1">
        <v>0</v>
      </c>
      <c r="G1593" s="2">
        <f t="shared" si="70"/>
        <v>2.5840800000000002</v>
      </c>
      <c r="H1593" s="2">
        <f t="shared" si="71"/>
        <v>0.34000000000000341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3603.78</v>
      </c>
      <c r="D1594" s="1">
        <v>0</v>
      </c>
      <c r="E1594" s="1">
        <v>0</v>
      </c>
      <c r="F1594" s="1">
        <v>0</v>
      </c>
      <c r="G1594" s="2">
        <f t="shared" si="70"/>
        <v>46.849139999999998</v>
      </c>
      <c r="H1594" s="2">
        <f t="shared" si="71"/>
        <v>0.21999999999979991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6303.55</v>
      </c>
      <c r="D1601" s="1">
        <v>0</v>
      </c>
      <c r="E1601" s="1">
        <v>0</v>
      </c>
      <c r="F1601" s="1">
        <v>0</v>
      </c>
      <c r="G1601" s="2">
        <f>B1601/1000*C1601</f>
        <v>126.07100000000001</v>
      </c>
      <c r="H1601" s="2">
        <f>ABS(C1601-ROUND(C1601,0))</f>
        <v>0.4499999999998181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1582310.0000000002</v>
      </c>
      <c r="D1602" s="1">
        <v>0</v>
      </c>
      <c r="E1602" s="1">
        <v>0</v>
      </c>
      <c r="F1602" s="1">
        <v>0</v>
      </c>
      <c r="G1602" s="2">
        <f t="shared" si="70"/>
        <v>33228.510000000009</v>
      </c>
      <c r="H1602" s="2">
        <f t="shared" si="71"/>
        <v>2.3283064365386963E-10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1577797.4000000001</v>
      </c>
      <c r="D1604" s="1">
        <v>0</v>
      </c>
      <c r="E1604" s="1">
        <v>0</v>
      </c>
      <c r="F1604" s="1">
        <v>0</v>
      </c>
      <c r="G1604" s="2">
        <f t="shared" si="70"/>
        <v>36289.340200000006</v>
      </c>
      <c r="H1604" s="2">
        <f t="shared" si="71"/>
        <v>0.40000000013969839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1234349.44</v>
      </c>
      <c r="D1605" s="1">
        <v>0</v>
      </c>
      <c r="E1605" s="1">
        <v>0</v>
      </c>
      <c r="F1605" s="1">
        <v>0</v>
      </c>
      <c r="G1605" s="2">
        <f t="shared" si="70"/>
        <v>29624.386559999999</v>
      </c>
      <c r="H1605" s="2">
        <f t="shared" si="71"/>
        <v>0.43999999994412065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341056.28</v>
      </c>
      <c r="D1606" s="1">
        <v>0</v>
      </c>
      <c r="E1606" s="1">
        <v>0</v>
      </c>
      <c r="F1606" s="1">
        <v>0</v>
      </c>
      <c r="G1606" s="2">
        <f t="shared" si="70"/>
        <v>8526.4070000000011</v>
      </c>
      <c r="H1606" s="2">
        <f t="shared" si="71"/>
        <v>0.28000000002793968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211.12</v>
      </c>
      <c r="D1607" s="1">
        <v>0</v>
      </c>
      <c r="E1607" s="1">
        <v>0</v>
      </c>
      <c r="F1607" s="1">
        <v>0</v>
      </c>
      <c r="G1607" s="2">
        <f t="shared" si="70"/>
        <v>5.4891199999999998</v>
      </c>
      <c r="H1607" s="2">
        <f t="shared" si="71"/>
        <v>0.12000000000000455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61.3</v>
      </c>
      <c r="D1610" s="1">
        <v>0</v>
      </c>
      <c r="E1610" s="1">
        <v>0</v>
      </c>
      <c r="F1610" s="1">
        <v>0</v>
      </c>
      <c r="G1610" s="2">
        <f t="shared" si="70"/>
        <v>1.7777000000000001</v>
      </c>
      <c r="H1610" s="2">
        <f t="shared" si="71"/>
        <v>0.29999999999999716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2119.2600000000002</v>
      </c>
      <c r="D1612" s="1">
        <v>0</v>
      </c>
      <c r="E1612" s="1">
        <v>0</v>
      </c>
      <c r="F1612" s="1">
        <v>0</v>
      </c>
      <c r="G1612" s="2">
        <f t="shared" si="70"/>
        <v>65.697060000000008</v>
      </c>
      <c r="H1612" s="2">
        <f t="shared" si="71"/>
        <v>0.26000000000021828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4023.28</v>
      </c>
      <c r="D1613" s="1">
        <v>0</v>
      </c>
      <c r="E1613" s="1">
        <v>0</v>
      </c>
      <c r="F1613" s="1">
        <v>0</v>
      </c>
      <c r="G1613" s="2">
        <f t="shared" si="70"/>
        <v>128.74496000000002</v>
      </c>
      <c r="H1613" s="2">
        <f t="shared" si="71"/>
        <v>0.28000000000020009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489.32</v>
      </c>
      <c r="D1620" s="1">
        <v>0</v>
      </c>
      <c r="E1620" s="1">
        <v>0</v>
      </c>
      <c r="F1620" s="1">
        <v>0</v>
      </c>
      <c r="G1620" s="2">
        <f>B1620/1000*C1620</f>
        <v>19.083479999999998</v>
      </c>
      <c r="H1620" s="2">
        <f>ABS(C1620-ROUND(C1620,0))</f>
        <v>0.31999999999999318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339106.78</v>
      </c>
      <c r="D1621" s="1">
        <v>0</v>
      </c>
      <c r="E1621" s="1">
        <v>0</v>
      </c>
      <c r="F1621" s="1">
        <v>0</v>
      </c>
      <c r="G1621" s="2">
        <f t="shared" si="70"/>
        <v>13564.271200000001</v>
      </c>
      <c r="H1621" s="2">
        <f t="shared" si="71"/>
        <v>0.21999999997206032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134173.25</v>
      </c>
      <c r="D1622" s="1">
        <v>0</v>
      </c>
      <c r="E1622" s="1">
        <v>0</v>
      </c>
      <c r="F1622" s="1">
        <v>0</v>
      </c>
      <c r="G1622" s="2">
        <f t="shared" si="70"/>
        <v>5501.1032500000001</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134173.25</v>
      </c>
      <c r="D1628" s="1">
        <v>0</v>
      </c>
      <c r="E1628" s="1">
        <v>0</v>
      </c>
      <c r="F1628" s="1">
        <v>0</v>
      </c>
      <c r="G1628" s="2">
        <f t="shared" si="70"/>
        <v>6306.14275</v>
      </c>
      <c r="H1628" s="2">
        <f t="shared" si="71"/>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134163.29</v>
      </c>
      <c r="D1634" s="1">
        <v>0</v>
      </c>
      <c r="E1634" s="1">
        <v>0</v>
      </c>
      <c r="F1634" s="1">
        <v>0</v>
      </c>
      <c r="G1634" s="2">
        <f t="shared" si="70"/>
        <v>7110.6543700000002</v>
      </c>
      <c r="H1634" s="2">
        <f t="shared" si="71"/>
        <v>0.29000000000814907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134163.29</v>
      </c>
      <c r="D1635" s="1">
        <v>0</v>
      </c>
      <c r="E1635" s="1">
        <v>0</v>
      </c>
      <c r="F1635" s="1">
        <v>0</v>
      </c>
      <c r="G1635" s="2">
        <f t="shared" si="70"/>
        <v>7244.8176600000006</v>
      </c>
      <c r="H1635" s="2">
        <f t="shared" si="71"/>
        <v>0.29000000000814907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9.9600000000000009</v>
      </c>
      <c r="D1639" s="1">
        <v>0</v>
      </c>
      <c r="E1639" s="1">
        <v>0</v>
      </c>
      <c r="F1639" s="1">
        <v>0</v>
      </c>
      <c r="G1639" s="2">
        <f t="shared" si="70"/>
        <v>0.57768000000000008</v>
      </c>
      <c r="H1639" s="2">
        <f t="shared" si="71"/>
        <v>3.9999999999999147E-2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9.9600000000000009</v>
      </c>
      <c r="D1640" s="1">
        <v>0</v>
      </c>
      <c r="E1640" s="1">
        <v>0</v>
      </c>
      <c r="F1640" s="1">
        <v>0</v>
      </c>
      <c r="G1640" s="2">
        <f t="shared" si="70"/>
        <v>0.58764000000000005</v>
      </c>
      <c r="H1640" s="2">
        <f t="shared" si="71"/>
        <v>3.9999999999999147E-2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204933.53</v>
      </c>
      <c r="D1681" s="1">
        <v>0</v>
      </c>
      <c r="E1681" s="1">
        <v>0</v>
      </c>
      <c r="F1681" s="1">
        <v>0</v>
      </c>
      <c r="G1681" s="2">
        <f t="shared" si="70"/>
        <v>20493.353000000003</v>
      </c>
      <c r="H1681" s="2">
        <f t="shared" si="71"/>
        <v>0.47000000000116415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204933.53</v>
      </c>
      <c r="D1683" s="1">
        <v>0</v>
      </c>
      <c r="E1683" s="1">
        <v>0</v>
      </c>
      <c r="F1683" s="1">
        <v>0</v>
      </c>
      <c r="G1683" s="2">
        <f t="shared" si="70"/>
        <v>20903.22006</v>
      </c>
      <c r="H1683" s="2">
        <f t="shared" si="71"/>
        <v>0.47000000000116415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14443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1374752.0899999999</v>
      </c>
      <c r="I16" s="298">
        <f>'PR-RAS'!E6</f>
        <v>1580717.16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1371547.59</v>
      </c>
      <c r="I17" s="298">
        <f>'PR-RAS'!E152</f>
        <v>1866482.3800000001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140387.94000000018</v>
      </c>
      <c r="I19" s="298">
        <f>'PR-RAS'!E650</f>
        <v>344615.68000000023</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211979.91</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339106.78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134173.25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204933.53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12" zoomScaleNormal="100" workbookViewId="0">
      <selection activeCell="E46" sqref="E4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1374752.0899999999</v>
      </c>
      <c r="E6" s="59">
        <f>E7+E43+E49+E82+E106+E125+E134+E140</f>
        <v>1580717.16</v>
      </c>
      <c r="F6" s="44">
        <f t="shared" ref="F6:F132" si="0">IF(D6&lt;&gt;0,IF(E6/D6&gt;=100,"&gt;&gt;100",E6/D6*100),"-")</f>
        <v>114.98197904176308</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1067921.2399999998</v>
      </c>
      <c r="E49" s="59">
        <f>E50+E53+E58+E61+E64+E68+E71+E74+E77</f>
        <v>1156720.25</v>
      </c>
      <c r="F49" s="44">
        <f t="shared" si="0"/>
        <v>108.31512724664978</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1064882.6099999999</v>
      </c>
      <c r="E68" s="59">
        <f t="shared" si="11"/>
        <v>1155429.1299999999</v>
      </c>
      <c r="F68" s="44">
        <f t="shared" si="0"/>
        <v>108.50295789880539</v>
      </c>
    </row>
    <row r="69" spans="1:6" ht="12.75" customHeight="1" x14ac:dyDescent="0.2">
      <c r="A69" s="62" t="s">
        <v>188</v>
      </c>
      <c r="B69" s="63" t="s">
        <v>189</v>
      </c>
      <c r="C69" s="267" t="s">
        <v>188</v>
      </c>
      <c r="D69" s="193">
        <v>1064116.43</v>
      </c>
      <c r="E69" s="193">
        <v>1155429.1299999999</v>
      </c>
      <c r="F69" s="44">
        <f t="shared" si="0"/>
        <v>108.58108167731231</v>
      </c>
    </row>
    <row r="70" spans="1:6" ht="24" x14ac:dyDescent="0.2">
      <c r="A70" s="62" t="s">
        <v>190</v>
      </c>
      <c r="B70" s="63" t="s">
        <v>191</v>
      </c>
      <c r="C70" s="267" t="s">
        <v>190</v>
      </c>
      <c r="D70" s="193">
        <v>766.18</v>
      </c>
      <c r="E70" s="193"/>
      <c r="F70" s="44">
        <f t="shared" si="0"/>
        <v>0</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3038.63</v>
      </c>
      <c r="E77" s="59">
        <f t="shared" si="14"/>
        <v>1291.1199999999999</v>
      </c>
      <c r="F77" s="44">
        <f t="shared" si="0"/>
        <v>42.490201176187945</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3038.63</v>
      </c>
      <c r="E80" s="193">
        <v>1291.1199999999999</v>
      </c>
      <c r="F80" s="44">
        <f t="shared" si="0"/>
        <v>42.490201176187945</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40940.51</v>
      </c>
      <c r="E106" s="59">
        <f>E107+E112+E120+E124</f>
        <v>44006.720000000001</v>
      </c>
      <c r="F106" s="44">
        <f t="shared" si="0"/>
        <v>107.48942795290044</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40940.51</v>
      </c>
      <c r="E112" s="59">
        <f t="shared" si="20"/>
        <v>44006.720000000001</v>
      </c>
      <c r="F112" s="44">
        <f t="shared" si="0"/>
        <v>107.48942795290044</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40940.51</v>
      </c>
      <c r="E117" s="193">
        <v>44006.720000000001</v>
      </c>
      <c r="F117" s="44">
        <f t="shared" si="0"/>
        <v>107.48942795290044</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5336.71</v>
      </c>
      <c r="E125" s="59">
        <f t="shared" si="22"/>
        <v>9459</v>
      </c>
      <c r="F125" s="44">
        <f t="shared" si="0"/>
        <v>177.24403237200448</v>
      </c>
    </row>
    <row r="126" spans="1:6" ht="12.75" customHeight="1" x14ac:dyDescent="0.2">
      <c r="A126" s="62">
        <v>661</v>
      </c>
      <c r="B126" s="64" t="s">
        <v>302</v>
      </c>
      <c r="C126" s="267" t="s">
        <v>303</v>
      </c>
      <c r="D126" s="59">
        <f t="shared" ref="D126:E126" si="23">SUM(D127:D128)</f>
        <v>3111.77</v>
      </c>
      <c r="E126" s="59">
        <f t="shared" si="23"/>
        <v>5629</v>
      </c>
      <c r="F126" s="44">
        <f t="shared" si="0"/>
        <v>180.89383212769582</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3111.77</v>
      </c>
      <c r="E128" s="193">
        <v>5629</v>
      </c>
      <c r="F128" s="44">
        <f t="shared" si="0"/>
        <v>180.89383212769582</v>
      </c>
    </row>
    <row r="129" spans="1:6" ht="36" x14ac:dyDescent="0.2">
      <c r="A129" s="62">
        <v>663</v>
      </c>
      <c r="B129" s="181" t="s">
        <v>308</v>
      </c>
      <c r="C129" s="267" t="s">
        <v>309</v>
      </c>
      <c r="D129" s="59">
        <f t="shared" ref="D129:E129" si="24">SUM(D130:D133)</f>
        <v>2224.94</v>
      </c>
      <c r="E129" s="59">
        <f t="shared" si="24"/>
        <v>3830</v>
      </c>
      <c r="F129" s="44">
        <f t="shared" si="0"/>
        <v>172.13947342400243</v>
      </c>
    </row>
    <row r="130" spans="1:6" ht="12.75" customHeight="1" x14ac:dyDescent="0.2">
      <c r="A130" s="62">
        <v>6631</v>
      </c>
      <c r="B130" s="64" t="s">
        <v>310</v>
      </c>
      <c r="C130" s="267" t="s">
        <v>311</v>
      </c>
      <c r="D130" s="193">
        <v>2180</v>
      </c>
      <c r="E130" s="193">
        <v>3830</v>
      </c>
      <c r="F130" s="44">
        <f t="shared" si="0"/>
        <v>175.6880733944954</v>
      </c>
    </row>
    <row r="131" spans="1:6" ht="12.75" customHeight="1" x14ac:dyDescent="0.2">
      <c r="A131" s="62">
        <v>6632</v>
      </c>
      <c r="B131" s="181" t="s">
        <v>312</v>
      </c>
      <c r="C131" s="267" t="s">
        <v>313</v>
      </c>
      <c r="D131" s="193">
        <v>44.94</v>
      </c>
      <c r="E131" s="193"/>
      <c r="F131" s="44">
        <f t="shared" si="0"/>
        <v>0</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260553.63</v>
      </c>
      <c r="E134" s="59">
        <f t="shared" si="25"/>
        <v>370531.19</v>
      </c>
      <c r="F134" s="44">
        <f t="shared" ref="F134:F229" si="26">IF(D134&lt;&gt;0,IF(E134/D134&gt;=100,"&gt;&gt;100",E134/D134*100),"-")</f>
        <v>142.20918357575752</v>
      </c>
    </row>
    <row r="135" spans="1:6" ht="24" x14ac:dyDescent="0.2">
      <c r="A135" s="62">
        <v>671</v>
      </c>
      <c r="B135" s="181" t="s">
        <v>320</v>
      </c>
      <c r="C135" s="267" t="s">
        <v>321</v>
      </c>
      <c r="D135" s="59">
        <f t="shared" ref="D135:E135" si="27">SUM(D136:D138)</f>
        <v>260553.63</v>
      </c>
      <c r="E135" s="59">
        <f t="shared" si="27"/>
        <v>370531.19</v>
      </c>
      <c r="F135" s="44">
        <f t="shared" si="26"/>
        <v>142.20918357575752</v>
      </c>
    </row>
    <row r="136" spans="1:6" ht="12.75" customHeight="1" x14ac:dyDescent="0.2">
      <c r="A136" s="62">
        <v>6711</v>
      </c>
      <c r="B136" s="64" t="s">
        <v>322</v>
      </c>
      <c r="C136" s="267" t="s">
        <v>323</v>
      </c>
      <c r="D136" s="193">
        <v>252380.21</v>
      </c>
      <c r="E136" s="193">
        <v>370531.19</v>
      </c>
      <c r="F136" s="44">
        <f t="shared" si="26"/>
        <v>146.81467695109694</v>
      </c>
    </row>
    <row r="137" spans="1:6" ht="24" x14ac:dyDescent="0.2">
      <c r="A137" s="62">
        <v>6712</v>
      </c>
      <c r="B137" s="181" t="s">
        <v>324</v>
      </c>
      <c r="C137" s="267" t="s">
        <v>325</v>
      </c>
      <c r="D137" s="193">
        <v>8173.42</v>
      </c>
      <c r="E137" s="193"/>
      <c r="F137" s="44">
        <f t="shared" si="26"/>
        <v>0</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1371547.59</v>
      </c>
      <c r="E152" s="59">
        <f>E153+E164+E202+E221+E230+E262+E273</f>
        <v>1866482.3800000001</v>
      </c>
      <c r="F152" s="44">
        <f t="shared" si="26"/>
        <v>136.08586341506387</v>
      </c>
    </row>
    <row r="153" spans="1:6" ht="12.75" customHeight="1" x14ac:dyDescent="0.2">
      <c r="A153" s="62">
        <v>31</v>
      </c>
      <c r="B153" s="63" t="s">
        <v>355</v>
      </c>
      <c r="C153" s="267" t="s">
        <v>34</v>
      </c>
      <c r="D153" s="59">
        <f t="shared" ref="D153:E153" si="30">D154+D159+D160</f>
        <v>1100044.71</v>
      </c>
      <c r="E153" s="59">
        <f t="shared" si="30"/>
        <v>1402177.34</v>
      </c>
      <c r="F153" s="44">
        <f t="shared" si="26"/>
        <v>127.46548638009452</v>
      </c>
    </row>
    <row r="154" spans="1:6" ht="12.75" customHeight="1" x14ac:dyDescent="0.2">
      <c r="A154" s="62">
        <v>311</v>
      </c>
      <c r="B154" s="63" t="s">
        <v>356</v>
      </c>
      <c r="C154" s="267" t="s">
        <v>357</v>
      </c>
      <c r="D154" s="59">
        <f t="shared" ref="D154:E154" si="31">SUM(D155:D158)</f>
        <v>911575.2699999999</v>
      </c>
      <c r="E154" s="59">
        <f t="shared" si="31"/>
        <v>1191357.49</v>
      </c>
      <c r="F154" s="44">
        <f t="shared" si="26"/>
        <v>130.69216873336197</v>
      </c>
    </row>
    <row r="155" spans="1:6" ht="12.75" customHeight="1" x14ac:dyDescent="0.2">
      <c r="A155" s="62">
        <v>3111</v>
      </c>
      <c r="B155" s="63" t="s">
        <v>358</v>
      </c>
      <c r="C155" s="267" t="s">
        <v>359</v>
      </c>
      <c r="D155" s="193">
        <v>888655.59</v>
      </c>
      <c r="E155" s="193">
        <v>1153766.49</v>
      </c>
      <c r="F155" s="44">
        <f t="shared" si="26"/>
        <v>129.83280620560774</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14825.94</v>
      </c>
      <c r="E157" s="193">
        <v>23708.58</v>
      </c>
      <c r="F157" s="44">
        <f t="shared" si="26"/>
        <v>159.91282846146686</v>
      </c>
    </row>
    <row r="158" spans="1:6" ht="12.75" customHeight="1" x14ac:dyDescent="0.2">
      <c r="A158" s="62">
        <v>3114</v>
      </c>
      <c r="B158" s="64" t="s">
        <v>364</v>
      </c>
      <c r="C158" s="267" t="s">
        <v>365</v>
      </c>
      <c r="D158" s="193">
        <v>8093.74</v>
      </c>
      <c r="E158" s="193">
        <v>13882.42</v>
      </c>
      <c r="F158" s="44">
        <f t="shared" si="26"/>
        <v>171.52045902141654</v>
      </c>
    </row>
    <row r="159" spans="1:6" ht="12.75" customHeight="1" x14ac:dyDescent="0.2">
      <c r="A159" s="62">
        <v>312</v>
      </c>
      <c r="B159" s="64" t="s">
        <v>366</v>
      </c>
      <c r="C159" s="267" t="s">
        <v>367</v>
      </c>
      <c r="D159" s="193">
        <v>38059.599999999999</v>
      </c>
      <c r="E159" s="193">
        <v>20206.62</v>
      </c>
      <c r="F159" s="44">
        <f t="shared" si="26"/>
        <v>53.092045108198718</v>
      </c>
    </row>
    <row r="160" spans="1:6" ht="12.75" customHeight="1" x14ac:dyDescent="0.2">
      <c r="A160" s="62">
        <v>313</v>
      </c>
      <c r="B160" s="64" t="s">
        <v>368</v>
      </c>
      <c r="C160" s="267" t="s">
        <v>369</v>
      </c>
      <c r="D160" s="59">
        <f t="shared" ref="D160:E160" si="32">SUM(D161:D163)</f>
        <v>150409.84</v>
      </c>
      <c r="E160" s="59">
        <f t="shared" si="32"/>
        <v>190613.23</v>
      </c>
      <c r="F160" s="44">
        <f t="shared" si="26"/>
        <v>126.7292286196169</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150409.84</v>
      </c>
      <c r="E162" s="193">
        <v>190613.23</v>
      </c>
      <c r="F162" s="44">
        <f t="shared" si="26"/>
        <v>126.7292286196169</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270601.82</v>
      </c>
      <c r="E164" s="59">
        <f>E165+E170+E178+E188+E189+E194</f>
        <v>463164.04</v>
      </c>
      <c r="F164" s="44">
        <f t="shared" si="26"/>
        <v>171.1607261178066</v>
      </c>
    </row>
    <row r="165" spans="1:6" ht="12.75" customHeight="1" x14ac:dyDescent="0.2">
      <c r="A165" s="62">
        <v>321</v>
      </c>
      <c r="B165" s="63" t="s">
        <v>378</v>
      </c>
      <c r="C165" s="267" t="s">
        <v>379</v>
      </c>
      <c r="D165" s="59">
        <f t="shared" ref="D165:E165" si="33">SUM(D166:D169)</f>
        <v>25357.71</v>
      </c>
      <c r="E165" s="59">
        <f t="shared" si="33"/>
        <v>36773.910000000003</v>
      </c>
      <c r="F165" s="44">
        <f t="shared" si="26"/>
        <v>145.02062686259919</v>
      </c>
    </row>
    <row r="166" spans="1:6" ht="12.75" customHeight="1" x14ac:dyDescent="0.2">
      <c r="A166" s="62">
        <v>3211</v>
      </c>
      <c r="B166" s="63" t="s">
        <v>380</v>
      </c>
      <c r="C166" s="267" t="s">
        <v>381</v>
      </c>
      <c r="D166" s="193">
        <v>4351.8999999999996</v>
      </c>
      <c r="E166" s="193">
        <v>7228.07</v>
      </c>
      <c r="F166" s="44">
        <f t="shared" si="26"/>
        <v>166.08998368528688</v>
      </c>
    </row>
    <row r="167" spans="1:6" ht="12.75" customHeight="1" x14ac:dyDescent="0.2">
      <c r="A167" s="62">
        <v>3212</v>
      </c>
      <c r="B167" s="63" t="s">
        <v>382</v>
      </c>
      <c r="C167" s="267" t="s">
        <v>383</v>
      </c>
      <c r="D167" s="193">
        <v>19180.64</v>
      </c>
      <c r="E167" s="193">
        <v>24714.38</v>
      </c>
      <c r="F167" s="44">
        <f t="shared" si="26"/>
        <v>128.85065357568882</v>
      </c>
    </row>
    <row r="168" spans="1:6" ht="12.75" customHeight="1" x14ac:dyDescent="0.2">
      <c r="A168" s="62">
        <v>3213</v>
      </c>
      <c r="B168" s="63" t="s">
        <v>384</v>
      </c>
      <c r="C168" s="267" t="s">
        <v>385</v>
      </c>
      <c r="D168" s="193">
        <v>1825.17</v>
      </c>
      <c r="E168" s="193">
        <v>4831.46</v>
      </c>
      <c r="F168" s="44">
        <f t="shared" si="26"/>
        <v>264.71287606086008</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137152.18000000002</v>
      </c>
      <c r="E170" s="59">
        <f t="shared" si="34"/>
        <v>150290</v>
      </c>
      <c r="F170" s="44">
        <f t="shared" si="26"/>
        <v>109.57900924360078</v>
      </c>
    </row>
    <row r="171" spans="1:6" ht="12.75" customHeight="1" x14ac:dyDescent="0.2">
      <c r="A171" s="62">
        <v>3221</v>
      </c>
      <c r="B171" s="63" t="s">
        <v>390</v>
      </c>
      <c r="C171" s="267" t="s">
        <v>391</v>
      </c>
      <c r="D171" s="193">
        <v>9359.0300000000007</v>
      </c>
      <c r="E171" s="193">
        <v>9025.14</v>
      </c>
      <c r="F171" s="44">
        <f t="shared" si="26"/>
        <v>96.432429429118173</v>
      </c>
    </row>
    <row r="172" spans="1:6" ht="12.75" customHeight="1" x14ac:dyDescent="0.2">
      <c r="A172" s="62">
        <v>3222</v>
      </c>
      <c r="B172" s="63" t="s">
        <v>392</v>
      </c>
      <c r="C172" s="267" t="s">
        <v>393</v>
      </c>
      <c r="D172" s="193">
        <v>102291.06</v>
      </c>
      <c r="E172" s="193">
        <v>112833.14</v>
      </c>
      <c r="F172" s="44">
        <f t="shared" si="26"/>
        <v>110.3059641771236</v>
      </c>
    </row>
    <row r="173" spans="1:6" ht="12.75" customHeight="1" x14ac:dyDescent="0.2">
      <c r="A173" s="62">
        <v>3223</v>
      </c>
      <c r="B173" s="64" t="s">
        <v>394</v>
      </c>
      <c r="C173" s="267" t="s">
        <v>395</v>
      </c>
      <c r="D173" s="193">
        <v>21079.31</v>
      </c>
      <c r="E173" s="193">
        <v>23558.28</v>
      </c>
      <c r="F173" s="44">
        <f t="shared" si="26"/>
        <v>111.76020467463117</v>
      </c>
    </row>
    <row r="174" spans="1:6" ht="12.75" customHeight="1" x14ac:dyDescent="0.2">
      <c r="A174" s="62">
        <v>3224</v>
      </c>
      <c r="B174" s="64" t="s">
        <v>396</v>
      </c>
      <c r="C174" s="267" t="s">
        <v>397</v>
      </c>
      <c r="D174" s="193">
        <v>2498.73</v>
      </c>
      <c r="E174" s="193">
        <v>3096.41</v>
      </c>
      <c r="F174" s="44">
        <f t="shared" si="26"/>
        <v>123.91935103032338</v>
      </c>
    </row>
    <row r="175" spans="1:6" ht="12.75" customHeight="1" x14ac:dyDescent="0.2">
      <c r="A175" s="62">
        <v>3225</v>
      </c>
      <c r="B175" s="64" t="s">
        <v>398</v>
      </c>
      <c r="C175" s="267" t="s">
        <v>399</v>
      </c>
      <c r="D175" s="193">
        <v>1629.98</v>
      </c>
      <c r="E175" s="193">
        <v>1524.1</v>
      </c>
      <c r="F175" s="44">
        <f t="shared" si="26"/>
        <v>93.504214775641415</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294.07</v>
      </c>
      <c r="E177" s="193">
        <v>252.93</v>
      </c>
      <c r="F177" s="44">
        <f t="shared" si="26"/>
        <v>86.010133641649958</v>
      </c>
    </row>
    <row r="178" spans="1:6" ht="12.75" customHeight="1" x14ac:dyDescent="0.2">
      <c r="A178" s="62">
        <v>323</v>
      </c>
      <c r="B178" s="64" t="s">
        <v>404</v>
      </c>
      <c r="C178" s="267" t="s">
        <v>405</v>
      </c>
      <c r="D178" s="59">
        <f t="shared" ref="D178:E178" si="35">SUM(D179:D187)</f>
        <v>102308.58</v>
      </c>
      <c r="E178" s="59">
        <f t="shared" si="35"/>
        <v>270405.09000000003</v>
      </c>
      <c r="F178" s="44">
        <f t="shared" si="26"/>
        <v>264.30343378825125</v>
      </c>
    </row>
    <row r="179" spans="1:6" ht="12.75" customHeight="1" x14ac:dyDescent="0.2">
      <c r="A179" s="62">
        <v>3231</v>
      </c>
      <c r="B179" s="64" t="s">
        <v>406</v>
      </c>
      <c r="C179" s="267" t="s">
        <v>407</v>
      </c>
      <c r="D179" s="193">
        <v>65547.27</v>
      </c>
      <c r="E179" s="193">
        <v>79102.240000000005</v>
      </c>
      <c r="F179" s="44">
        <f t="shared" si="26"/>
        <v>120.67968658343817</v>
      </c>
    </row>
    <row r="180" spans="1:6" ht="12.75" customHeight="1" x14ac:dyDescent="0.2">
      <c r="A180" s="62">
        <v>3232</v>
      </c>
      <c r="B180" s="64" t="s">
        <v>408</v>
      </c>
      <c r="C180" s="267" t="s">
        <v>409</v>
      </c>
      <c r="D180" s="193">
        <v>16390.46</v>
      </c>
      <c r="E180" s="193">
        <v>161694.67000000001</v>
      </c>
      <c r="F180" s="44">
        <f t="shared" si="26"/>
        <v>986.51697389823119</v>
      </c>
    </row>
    <row r="181" spans="1:6" ht="12.75" customHeight="1" x14ac:dyDescent="0.2">
      <c r="A181" s="62">
        <v>3233</v>
      </c>
      <c r="B181" s="64" t="s">
        <v>410</v>
      </c>
      <c r="C181" s="267" t="s">
        <v>411</v>
      </c>
      <c r="D181" s="193">
        <v>63.72</v>
      </c>
      <c r="E181" s="193">
        <v>63.72</v>
      </c>
      <c r="F181" s="44">
        <f t="shared" si="26"/>
        <v>100</v>
      </c>
    </row>
    <row r="182" spans="1:6" ht="12.75" customHeight="1" x14ac:dyDescent="0.2">
      <c r="A182" s="62">
        <v>3234</v>
      </c>
      <c r="B182" s="64" t="s">
        <v>412</v>
      </c>
      <c r="C182" s="267" t="s">
        <v>413</v>
      </c>
      <c r="D182" s="193">
        <v>4879.28</v>
      </c>
      <c r="E182" s="193">
        <v>5422.9</v>
      </c>
      <c r="F182" s="44">
        <f t="shared" si="26"/>
        <v>111.14139791116722</v>
      </c>
    </row>
    <row r="183" spans="1:6" ht="12.75" customHeight="1" x14ac:dyDescent="0.2">
      <c r="A183" s="62">
        <v>3235</v>
      </c>
      <c r="B183" s="63" t="s">
        <v>414</v>
      </c>
      <c r="C183" s="267" t="s">
        <v>415</v>
      </c>
      <c r="D183" s="193">
        <v>1922.4</v>
      </c>
      <c r="E183" s="193">
        <v>3007.15</v>
      </c>
      <c r="F183" s="44">
        <f t="shared" si="26"/>
        <v>156.42686225551395</v>
      </c>
    </row>
    <row r="184" spans="1:6" ht="12.75" customHeight="1" x14ac:dyDescent="0.2">
      <c r="A184" s="62">
        <v>3236</v>
      </c>
      <c r="B184" s="63" t="s">
        <v>416</v>
      </c>
      <c r="C184" s="267" t="s">
        <v>417</v>
      </c>
      <c r="D184" s="193">
        <v>895.75</v>
      </c>
      <c r="E184" s="193">
        <v>206.05</v>
      </c>
      <c r="F184" s="44">
        <f t="shared" si="26"/>
        <v>23.003070053028189</v>
      </c>
    </row>
    <row r="185" spans="1:6" ht="12.75" customHeight="1" x14ac:dyDescent="0.2">
      <c r="A185" s="62">
        <v>3237</v>
      </c>
      <c r="B185" s="63" t="s">
        <v>418</v>
      </c>
      <c r="C185" s="267" t="s">
        <v>419</v>
      </c>
      <c r="D185" s="193">
        <v>6952.36</v>
      </c>
      <c r="E185" s="193">
        <v>1641.92</v>
      </c>
      <c r="F185" s="44">
        <f t="shared" si="26"/>
        <v>23.616728707949534</v>
      </c>
    </row>
    <row r="186" spans="1:6" ht="12.75" customHeight="1" x14ac:dyDescent="0.2">
      <c r="A186" s="62">
        <v>3238</v>
      </c>
      <c r="B186" s="63" t="s">
        <v>420</v>
      </c>
      <c r="C186" s="267" t="s">
        <v>421</v>
      </c>
      <c r="D186" s="193">
        <v>1569.3</v>
      </c>
      <c r="E186" s="193">
        <v>1501.83</v>
      </c>
      <c r="F186" s="44">
        <f t="shared" si="26"/>
        <v>95.700630854521123</v>
      </c>
    </row>
    <row r="187" spans="1:6" ht="12.75" customHeight="1" x14ac:dyDescent="0.2">
      <c r="A187" s="62">
        <v>3239</v>
      </c>
      <c r="B187" s="63" t="s">
        <v>422</v>
      </c>
      <c r="C187" s="267" t="s">
        <v>423</v>
      </c>
      <c r="D187" s="193">
        <v>4088.04</v>
      </c>
      <c r="E187" s="193">
        <v>17764.61</v>
      </c>
      <c r="F187" s="44">
        <f t="shared" si="26"/>
        <v>434.55078717429376</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5783.35</v>
      </c>
      <c r="E194" s="59">
        <f t="shared" si="36"/>
        <v>5695.04</v>
      </c>
      <c r="F194" s="44">
        <f t="shared" si="26"/>
        <v>98.47303033708836</v>
      </c>
    </row>
    <row r="195" spans="1:6" ht="12.75" customHeight="1" x14ac:dyDescent="0.2">
      <c r="A195" s="62">
        <v>3291</v>
      </c>
      <c r="B195" s="182" t="s">
        <v>438</v>
      </c>
      <c r="C195" s="267" t="s">
        <v>439</v>
      </c>
      <c r="D195" s="193">
        <v>2536.54</v>
      </c>
      <c r="E195" s="193">
        <v>2747.13</v>
      </c>
      <c r="F195" s="44">
        <f t="shared" si="26"/>
        <v>108.30225425185489</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278.67</v>
      </c>
      <c r="E197" s="193">
        <v>125.8</v>
      </c>
      <c r="F197" s="44">
        <f t="shared" si="26"/>
        <v>45.143000681810022</v>
      </c>
    </row>
    <row r="198" spans="1:6" ht="12.75" customHeight="1" x14ac:dyDescent="0.2">
      <c r="A198" s="62">
        <v>3294</v>
      </c>
      <c r="B198" s="63" t="s">
        <v>444</v>
      </c>
      <c r="C198" s="267" t="s">
        <v>445</v>
      </c>
      <c r="D198" s="193">
        <v>53.09</v>
      </c>
      <c r="E198" s="193">
        <v>70</v>
      </c>
      <c r="F198" s="44">
        <f t="shared" si="26"/>
        <v>131.85157280090411</v>
      </c>
    </row>
    <row r="199" spans="1:6" ht="12.75" customHeight="1" x14ac:dyDescent="0.2">
      <c r="A199" s="62">
        <v>3295</v>
      </c>
      <c r="B199" s="63" t="s">
        <v>446</v>
      </c>
      <c r="C199" s="267" t="s">
        <v>447</v>
      </c>
      <c r="D199" s="193">
        <v>2291.81</v>
      </c>
      <c r="E199" s="193">
        <v>1888</v>
      </c>
      <c r="F199" s="44">
        <f t="shared" si="26"/>
        <v>82.380302032018363</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623.24</v>
      </c>
      <c r="E201" s="193">
        <v>864.11</v>
      </c>
      <c r="F201" s="44">
        <f t="shared" si="26"/>
        <v>138.64803286053527</v>
      </c>
    </row>
    <row r="202" spans="1:6" ht="12.75" customHeight="1" x14ac:dyDescent="0.2">
      <c r="A202" s="62">
        <v>34</v>
      </c>
      <c r="B202" s="182" t="s">
        <v>452</v>
      </c>
      <c r="C202" s="267" t="s">
        <v>453</v>
      </c>
      <c r="D202" s="59">
        <f t="shared" ref="D202:E202" si="37">D203+D208+D216</f>
        <v>890.81</v>
      </c>
      <c r="E202" s="59">
        <f t="shared" si="37"/>
        <v>1141</v>
      </c>
      <c r="F202" s="44">
        <f t="shared" si="26"/>
        <v>128.0856748352623</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890.81</v>
      </c>
      <c r="E216" s="59">
        <f t="shared" si="40"/>
        <v>1141</v>
      </c>
      <c r="F216" s="44">
        <f t="shared" si="26"/>
        <v>128.0856748352623</v>
      </c>
    </row>
    <row r="217" spans="1:6" ht="12.75" customHeight="1" x14ac:dyDescent="0.2">
      <c r="A217" s="62">
        <v>3431</v>
      </c>
      <c r="B217" s="181" t="s">
        <v>482</v>
      </c>
      <c r="C217" s="267" t="s">
        <v>483</v>
      </c>
      <c r="D217" s="193">
        <v>850.62</v>
      </c>
      <c r="E217" s="193">
        <v>1043.6600000000001</v>
      </c>
      <c r="F217" s="44">
        <f t="shared" si="26"/>
        <v>122.69403493922081</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40.19</v>
      </c>
      <c r="E219" s="193">
        <v>97.34</v>
      </c>
      <c r="F219" s="44">
        <f t="shared" si="26"/>
        <v>242.19955212739487</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10.25</v>
      </c>
      <c r="E262" s="59">
        <f t="shared" si="55"/>
        <v>0</v>
      </c>
      <c r="F262" s="44">
        <f t="shared" ref="F262:F268" si="56">IF(D262&lt;&gt;0,IF(E262/D262&gt;=100,"&gt;&gt;100",E262/D262*100),"-")</f>
        <v>0</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10.25</v>
      </c>
      <c r="E269" s="59">
        <f t="shared" si="58"/>
        <v>0</v>
      </c>
      <c r="F269" s="44">
        <f t="shared" ref="F269:F272" si="59">IF(D269&lt;&gt;0,IF(E269/D269&gt;=100,"&gt;&gt;100",E269/D269*100),"-")</f>
        <v>0</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10.25</v>
      </c>
      <c r="E271" s="193"/>
      <c r="F271" s="44">
        <f t="shared" si="59"/>
        <v>0</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0</v>
      </c>
      <c r="F274" s="44" t="str">
        <f t="shared" si="61"/>
        <v>-</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1371547.59</v>
      </c>
      <c r="E299" s="59">
        <f>E152-E297+E298</f>
        <v>1866482.3800000001</v>
      </c>
      <c r="F299" s="44">
        <f t="shared" si="68"/>
        <v>136.08586341506387</v>
      </c>
    </row>
    <row r="300" spans="1:6" ht="12.75" customHeight="1" x14ac:dyDescent="0.2">
      <c r="A300" s="62" t="s">
        <v>628</v>
      </c>
      <c r="B300" s="63" t="s">
        <v>639</v>
      </c>
      <c r="C300" s="267" t="s">
        <v>640</v>
      </c>
      <c r="D300" s="59">
        <f>IF(D6&gt;=D299,D6-D299,0)</f>
        <v>3204.4999999997672</v>
      </c>
      <c r="E300" s="59">
        <f>IF(E6&gt;=E299,E6-E299,0)</f>
        <v>0</v>
      </c>
      <c r="F300" s="44">
        <f t="shared" si="68"/>
        <v>0</v>
      </c>
    </row>
    <row r="301" spans="1:6" ht="12.75" customHeight="1" x14ac:dyDescent="0.2">
      <c r="A301" s="62" t="s">
        <v>628</v>
      </c>
      <c r="B301" s="63" t="s">
        <v>641</v>
      </c>
      <c r="C301" s="267" t="s">
        <v>642</v>
      </c>
      <c r="D301" s="59">
        <f>IF(D299&gt;=D6,D299-D6,0)</f>
        <v>0</v>
      </c>
      <c r="E301" s="59">
        <f>IF(E299&gt;=E6,E299-E6,0)</f>
        <v>285765.2200000002</v>
      </c>
      <c r="F301" s="44" t="str">
        <f t="shared" si="68"/>
        <v>-</v>
      </c>
    </row>
    <row r="302" spans="1:6" ht="12.75" customHeight="1" x14ac:dyDescent="0.2">
      <c r="A302" s="62">
        <v>92211</v>
      </c>
      <c r="B302" s="63" t="s">
        <v>643</v>
      </c>
      <c r="C302" s="267" t="s">
        <v>644</v>
      </c>
      <c r="D302" s="193">
        <v>0</v>
      </c>
      <c r="E302" s="193">
        <v>55054.01</v>
      </c>
      <c r="F302" s="44" t="str">
        <f t="shared" si="68"/>
        <v>-</v>
      </c>
    </row>
    <row r="303" spans="1:6" ht="12.75" customHeight="1" x14ac:dyDescent="0.2">
      <c r="A303" s="62">
        <v>92221</v>
      </c>
      <c r="B303" s="63" t="s">
        <v>645</v>
      </c>
      <c r="C303" s="267" t="s">
        <v>646</v>
      </c>
      <c r="D303" s="193">
        <v>39645.440000000002</v>
      </c>
      <c r="E303" s="193">
        <v>0</v>
      </c>
      <c r="F303" s="44">
        <f t="shared" si="68"/>
        <v>0</v>
      </c>
    </row>
    <row r="304" spans="1:6" ht="12.75" customHeight="1" x14ac:dyDescent="0.2">
      <c r="A304" s="62">
        <v>96</v>
      </c>
      <c r="B304" s="228" t="s">
        <v>647</v>
      </c>
      <c r="C304" s="267" t="s">
        <v>648</v>
      </c>
      <c r="D304" s="193">
        <v>1981.66</v>
      </c>
      <c r="E304" s="193">
        <v>530185.59</v>
      </c>
      <c r="F304" s="44" t="str">
        <f t="shared" si="68"/>
        <v>&gt;&gt;100</v>
      </c>
    </row>
    <row r="305" spans="1:6" ht="12" x14ac:dyDescent="0.2">
      <c r="A305" s="62">
        <v>9661</v>
      </c>
      <c r="B305" s="228" t="s">
        <v>649</v>
      </c>
      <c r="C305" s="267" t="s">
        <v>650</v>
      </c>
      <c r="D305" s="193">
        <v>970.43</v>
      </c>
      <c r="E305" s="193">
        <v>801.99</v>
      </c>
      <c r="F305" s="44">
        <f t="shared" si="68"/>
        <v>82.642745999196237</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14621.189999999999</v>
      </c>
      <c r="E360" s="59">
        <f t="shared" si="86"/>
        <v>3603.78</v>
      </c>
      <c r="F360" s="44">
        <f t="shared" si="72"/>
        <v>24.647651798519824</v>
      </c>
    </row>
    <row r="361" spans="1:6" ht="12.75" customHeight="1" x14ac:dyDescent="0.2">
      <c r="A361" s="62">
        <v>41</v>
      </c>
      <c r="B361" s="63" t="s">
        <v>760</v>
      </c>
      <c r="C361" s="267" t="s">
        <v>761</v>
      </c>
      <c r="D361" s="59">
        <f t="shared" ref="D361:E361" si="87">D362+D366</f>
        <v>548</v>
      </c>
      <c r="E361" s="59">
        <f t="shared" si="87"/>
        <v>0</v>
      </c>
      <c r="F361" s="44">
        <f t="shared" si="72"/>
        <v>0</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548</v>
      </c>
      <c r="E366" s="59">
        <f t="shared" si="89"/>
        <v>0</v>
      </c>
      <c r="F366" s="44">
        <f t="shared" si="72"/>
        <v>0</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548</v>
      </c>
      <c r="E369" s="193"/>
      <c r="F369" s="44">
        <f t="shared" si="72"/>
        <v>0</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14073.189999999999</v>
      </c>
      <c r="E373" s="59">
        <f t="shared" si="90"/>
        <v>3603.78</v>
      </c>
      <c r="F373" s="44">
        <f t="shared" si="72"/>
        <v>25.607413813072945</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13674.339999999998</v>
      </c>
      <c r="E379" s="59">
        <f t="shared" si="92"/>
        <v>3330.55</v>
      </c>
      <c r="F379" s="44">
        <f t="shared" si="72"/>
        <v>24.356202931914815</v>
      </c>
    </row>
    <row r="380" spans="1:6" ht="12.75" customHeight="1" x14ac:dyDescent="0.2">
      <c r="A380" s="62">
        <v>4221</v>
      </c>
      <c r="B380" s="63" t="s">
        <v>694</v>
      </c>
      <c r="C380" s="267" t="s">
        <v>786</v>
      </c>
      <c r="D380" s="193">
        <v>9491.91</v>
      </c>
      <c r="E380" s="193">
        <v>1779.19</v>
      </c>
      <c r="F380" s="44">
        <f t="shared" si="72"/>
        <v>18.744278022020858</v>
      </c>
    </row>
    <row r="381" spans="1:6" ht="12.75" customHeight="1" x14ac:dyDescent="0.2">
      <c r="A381" s="62">
        <v>4222</v>
      </c>
      <c r="B381" s="63" t="s">
        <v>787</v>
      </c>
      <c r="C381" s="267" t="s">
        <v>788</v>
      </c>
      <c r="D381" s="193">
        <v>758.8</v>
      </c>
      <c r="E381" s="193">
        <v>579</v>
      </c>
      <c r="F381" s="44">
        <f t="shared" si="72"/>
        <v>76.304691618344762</v>
      </c>
    </row>
    <row r="382" spans="1:6" ht="12.75" customHeight="1" x14ac:dyDescent="0.2">
      <c r="A382" s="62">
        <v>4223</v>
      </c>
      <c r="B382" s="63" t="s">
        <v>698</v>
      </c>
      <c r="C382" s="267" t="s">
        <v>789</v>
      </c>
      <c r="D382" s="193">
        <v>2370</v>
      </c>
      <c r="E382" s="193">
        <v>313.36</v>
      </c>
      <c r="F382" s="44">
        <f t="shared" si="72"/>
        <v>13.221940928270042</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641.64</v>
      </c>
      <c r="E384" s="191"/>
      <c r="F384" s="70">
        <f t="shared" si="72"/>
        <v>0</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411.99</v>
      </c>
      <c r="E386" s="193">
        <v>659</v>
      </c>
      <c r="F386" s="44">
        <f t="shared" si="72"/>
        <v>159.95533872181363</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398.85</v>
      </c>
      <c r="E393" s="59">
        <f t="shared" si="94"/>
        <v>273.23</v>
      </c>
      <c r="F393" s="44">
        <f t="shared" si="72"/>
        <v>68.504450294596964</v>
      </c>
    </row>
    <row r="394" spans="1:6" ht="12.75" customHeight="1" x14ac:dyDescent="0.2">
      <c r="A394" s="62">
        <v>4241</v>
      </c>
      <c r="B394" s="63" t="s">
        <v>803</v>
      </c>
      <c r="C394" s="267" t="s">
        <v>804</v>
      </c>
      <c r="D394" s="193">
        <v>398.85</v>
      </c>
      <c r="E394" s="193">
        <v>273.23</v>
      </c>
      <c r="F394" s="44">
        <f t="shared" si="72"/>
        <v>68.504450294596964</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14621.189999999999</v>
      </c>
      <c r="E418" s="59">
        <f t="shared" si="102"/>
        <v>3603.78</v>
      </c>
      <c r="F418" s="44">
        <f t="shared" si="72"/>
        <v>24.647651798519824</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89325.81</v>
      </c>
      <c r="E420" s="193">
        <v>110300.69</v>
      </c>
      <c r="F420" s="44">
        <f t="shared" si="72"/>
        <v>123.48132079630736</v>
      </c>
    </row>
    <row r="421" spans="1:6" ht="12.75" customHeight="1" x14ac:dyDescent="0.2">
      <c r="A421" s="62">
        <v>97</v>
      </c>
      <c r="B421" s="228" t="s">
        <v>847</v>
      </c>
      <c r="C421" s="267" t="s">
        <v>848</v>
      </c>
      <c r="D421" s="193">
        <v>0</v>
      </c>
      <c r="E421" s="193"/>
      <c r="F421" s="44" t="str">
        <f t="shared" si="72"/>
        <v>-</v>
      </c>
    </row>
    <row r="422" spans="1:6" ht="12.75" customHeight="1" x14ac:dyDescent="0.2">
      <c r="A422" s="62" t="s">
        <v>628</v>
      </c>
      <c r="B422" s="63" t="s">
        <v>849</v>
      </c>
      <c r="C422" s="267" t="s">
        <v>850</v>
      </c>
      <c r="D422" s="59">
        <f>D6+D308</f>
        <v>1374752.0899999999</v>
      </c>
      <c r="E422" s="59">
        <f>E6+E308</f>
        <v>1580717.16</v>
      </c>
      <c r="F422" s="44">
        <f t="shared" si="72"/>
        <v>114.98197904176308</v>
      </c>
    </row>
    <row r="423" spans="1:6" ht="12.75" customHeight="1" x14ac:dyDescent="0.2">
      <c r="A423" s="62" t="s">
        <v>628</v>
      </c>
      <c r="B423" s="63" t="s">
        <v>851</v>
      </c>
      <c r="C423" s="267" t="s">
        <v>852</v>
      </c>
      <c r="D423" s="59">
        <f t="shared" ref="D423:E423" si="103">D299+D360</f>
        <v>1386168.78</v>
      </c>
      <c r="E423" s="59">
        <f t="shared" si="103"/>
        <v>1870086.1600000001</v>
      </c>
      <c r="F423" s="44">
        <f t="shared" si="72"/>
        <v>134.9104226687316</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11416.690000000177</v>
      </c>
      <c r="E425" s="59">
        <f t="shared" si="105"/>
        <v>289369.00000000023</v>
      </c>
      <c r="F425" s="44">
        <f t="shared" si="72"/>
        <v>2534.6137978695729</v>
      </c>
    </row>
    <row r="426" spans="1:6" ht="12.75" customHeight="1" x14ac:dyDescent="0.2">
      <c r="A426" s="271" t="s">
        <v>857</v>
      </c>
      <c r="B426" s="182" t="s">
        <v>858</v>
      </c>
      <c r="C426" s="272" t="s">
        <v>859</v>
      </c>
      <c r="D426" s="59">
        <f t="shared" ref="D426:E426" si="106">IF(D302-D303+D419-D420&gt;=0,D302-D303+D419-D420,0)</f>
        <v>0</v>
      </c>
      <c r="E426" s="59">
        <f t="shared" si="106"/>
        <v>0</v>
      </c>
      <c r="F426" s="44" t="str">
        <f t="shared" si="72"/>
        <v>-</v>
      </c>
    </row>
    <row r="427" spans="1:6" ht="12.75" customHeight="1" x14ac:dyDescent="0.2">
      <c r="A427" s="271" t="s">
        <v>857</v>
      </c>
      <c r="B427" s="63" t="s">
        <v>860</v>
      </c>
      <c r="C427" s="272" t="s">
        <v>861</v>
      </c>
      <c r="D427" s="59">
        <f t="shared" ref="D427:E427" si="107">IF(D303-D302+D420-D419&gt;=0,D303-D302+D420-D419,0)</f>
        <v>128971.25</v>
      </c>
      <c r="E427" s="59">
        <f t="shared" si="107"/>
        <v>55246.68</v>
      </c>
      <c r="F427" s="44">
        <f t="shared" si="72"/>
        <v>42.836430599842991</v>
      </c>
    </row>
    <row r="428" spans="1:6" ht="24" x14ac:dyDescent="0.2">
      <c r="A428" s="269" t="s">
        <v>862</v>
      </c>
      <c r="B428" s="263" t="s">
        <v>863</v>
      </c>
      <c r="C428" s="270" t="s">
        <v>864</v>
      </c>
      <c r="D428" s="80">
        <f t="shared" ref="D428:E428" si="108">D304+D421</f>
        <v>1981.66</v>
      </c>
      <c r="E428" s="80">
        <f t="shared" si="108"/>
        <v>530185.59</v>
      </c>
      <c r="F428" s="60" t="str">
        <f t="shared" si="72"/>
        <v>&gt;&gt;100</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1374752.0899999999</v>
      </c>
      <c r="E643" s="59">
        <f>E422+E430</f>
        <v>1580717.16</v>
      </c>
      <c r="F643" s="44">
        <f t="shared" si="109"/>
        <v>114.98197904176308</v>
      </c>
    </row>
    <row r="644" spans="1:6" ht="12.75" customHeight="1" x14ac:dyDescent="0.2">
      <c r="A644" s="62" t="s">
        <v>628</v>
      </c>
      <c r="B644" s="63" t="s">
        <v>1284</v>
      </c>
      <c r="C644" s="267" t="s">
        <v>1285</v>
      </c>
      <c r="D644" s="59">
        <f>D423+D535</f>
        <v>1386168.78</v>
      </c>
      <c r="E644" s="59">
        <f>E423+E535</f>
        <v>1870086.1600000001</v>
      </c>
      <c r="F644" s="44">
        <f t="shared" si="109"/>
        <v>134.9104226687316</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11416.690000000177</v>
      </c>
      <c r="E646" s="59">
        <f t="shared" si="164"/>
        <v>289369.00000000023</v>
      </c>
      <c r="F646" s="44">
        <f t="shared" si="109"/>
        <v>2534.6137978695729</v>
      </c>
    </row>
    <row r="647" spans="1:6" ht="24" x14ac:dyDescent="0.2">
      <c r="A647" s="271" t="s">
        <v>1290</v>
      </c>
      <c r="B647" s="63" t="s">
        <v>1291</v>
      </c>
      <c r="C647" s="272" t="s">
        <v>1290</v>
      </c>
      <c r="D647" s="59">
        <f>IF(D426-D427+D641-D642&gt;=0,D426-D427+D641-D642,0)</f>
        <v>0</v>
      </c>
      <c r="E647" s="59">
        <f>IF(E426-E427+E641-E642&gt;=0,E426-E427+E641-E642,0)</f>
        <v>0</v>
      </c>
      <c r="F647" s="44" t="str">
        <f t="shared" si="109"/>
        <v>-</v>
      </c>
    </row>
    <row r="648" spans="1:6" ht="24" x14ac:dyDescent="0.2">
      <c r="A648" s="271" t="s">
        <v>1292</v>
      </c>
      <c r="B648" s="63" t="s">
        <v>1293</v>
      </c>
      <c r="C648" s="272" t="s">
        <v>1292</v>
      </c>
      <c r="D648" s="59">
        <f>IF(D427-D426+D642-D641&gt;=0,D427-D426+D642-D641,0)</f>
        <v>128971.25</v>
      </c>
      <c r="E648" s="59">
        <f>IF(E427-E426+E642-E641&gt;=0,E427-E426+E642-E641,0)</f>
        <v>55246.68</v>
      </c>
      <c r="F648" s="44">
        <f t="shared" si="109"/>
        <v>42.836430599842991</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140387.94000000018</v>
      </c>
      <c r="E650" s="59">
        <f t="shared" si="166"/>
        <v>344615.68000000023</v>
      </c>
      <c r="F650" s="44">
        <f t="shared" si="109"/>
        <v>245.47384910698153</v>
      </c>
    </row>
    <row r="651" spans="1:6" ht="24" x14ac:dyDescent="0.2">
      <c r="A651" s="269" t="s">
        <v>1298</v>
      </c>
      <c r="B651" s="183" t="s">
        <v>1299</v>
      </c>
      <c r="C651" s="270" t="s">
        <v>1298</v>
      </c>
      <c r="D651" s="195">
        <v>686948.76</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15539.91</v>
      </c>
      <c r="E653" s="193">
        <v>9882.16</v>
      </c>
      <c r="F653" s="44">
        <f t="shared" ref="F653:F740" si="167">IF(D653&lt;&gt;0,IF(E653/D653&gt;=100,"&gt;&gt;100",E653/D653*100),"-")</f>
        <v>63.592131485960991</v>
      </c>
    </row>
    <row r="654" spans="1:6" ht="12.75" customHeight="1" x14ac:dyDescent="0.2">
      <c r="A654" s="62" t="s">
        <v>1303</v>
      </c>
      <c r="B654" s="63" t="s">
        <v>1304</v>
      </c>
      <c r="C654" s="267" t="s">
        <v>1303</v>
      </c>
      <c r="D654" s="193">
        <v>384686.23</v>
      </c>
      <c r="E654" s="193">
        <v>505391.47</v>
      </c>
      <c r="F654" s="44">
        <f t="shared" si="167"/>
        <v>131.3775827120196</v>
      </c>
    </row>
    <row r="655" spans="1:6" ht="12.75" customHeight="1" x14ac:dyDescent="0.2">
      <c r="A655" s="62" t="s">
        <v>1305</v>
      </c>
      <c r="B655" s="63" t="s">
        <v>1306</v>
      </c>
      <c r="C655" s="267" t="s">
        <v>1305</v>
      </c>
      <c r="D655" s="193">
        <v>398474.73</v>
      </c>
      <c r="E655" s="193">
        <v>501113.36</v>
      </c>
      <c r="F655" s="44">
        <f t="shared" si="167"/>
        <v>125.75787679183573</v>
      </c>
    </row>
    <row r="656" spans="1:6" ht="24" x14ac:dyDescent="0.2">
      <c r="A656" s="62">
        <v>11</v>
      </c>
      <c r="B656" s="63" t="s">
        <v>1307</v>
      </c>
      <c r="C656" s="267" t="s">
        <v>1308</v>
      </c>
      <c r="D656" s="59">
        <f t="shared" ref="D656:E656" si="168">+D653+D654-D655</f>
        <v>1751.4099999999744</v>
      </c>
      <c r="E656" s="59">
        <f t="shared" si="168"/>
        <v>14160.26999999996</v>
      </c>
      <c r="F656" s="44">
        <f t="shared" si="167"/>
        <v>808.50686018694466</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84</v>
      </c>
      <c r="E658" s="273">
        <v>91</v>
      </c>
      <c r="F658" s="44">
        <f t="shared" si="167"/>
        <v>108.33333333333333</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84</v>
      </c>
      <c r="E660" s="273">
        <v>91</v>
      </c>
      <c r="F660" s="44">
        <f t="shared" si="167"/>
        <v>108.33333333333333</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1064116.43</v>
      </c>
      <c r="E683" s="191">
        <v>1155429.1299999999</v>
      </c>
      <c r="F683" s="70">
        <f t="shared" si="167"/>
        <v>108.58108167731231</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766.18</v>
      </c>
      <c r="E685" s="193"/>
      <c r="F685" s="44">
        <f t="shared" si="167"/>
        <v>0</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40940.51</v>
      </c>
      <c r="E724" s="191">
        <v>44006.720000000001</v>
      </c>
      <c r="F724" s="70">
        <f t="shared" si="167"/>
        <v>107.48942795290044</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1724.32</v>
      </c>
      <c r="E733" s="191">
        <v>3816.55</v>
      </c>
      <c r="F733" s="70">
        <f t="shared" si="167"/>
        <v>221.33652686276329</v>
      </c>
    </row>
    <row r="734" spans="1:6" ht="12.75" customHeight="1" x14ac:dyDescent="0.2">
      <c r="A734" s="69">
        <v>32121</v>
      </c>
      <c r="B734" s="64" t="s">
        <v>1444</v>
      </c>
      <c r="C734" s="301" t="s">
        <v>1445</v>
      </c>
      <c r="D734" s="191">
        <v>19180.64</v>
      </c>
      <c r="E734" s="191">
        <v>24714.38</v>
      </c>
      <c r="F734" s="70">
        <f t="shared" si="167"/>
        <v>128.85065357568882</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292</v>
      </c>
      <c r="E736" s="193">
        <v>206.05</v>
      </c>
      <c r="F736" s="44">
        <f t="shared" si="167"/>
        <v>70.56506849315069</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669.53</v>
      </c>
      <c r="E738" s="193">
        <v>812.82</v>
      </c>
      <c r="F738" s="44">
        <f t="shared" si="167"/>
        <v>121.40158021298524</v>
      </c>
    </row>
    <row r="739" spans="1:6" ht="12.75" customHeight="1" x14ac:dyDescent="0.2">
      <c r="A739" s="69" t="s">
        <v>1454</v>
      </c>
      <c r="B739" s="64" t="s">
        <v>1455</v>
      </c>
      <c r="C739" s="301" t="s">
        <v>1454</v>
      </c>
      <c r="D739" s="191">
        <v>6220.33</v>
      </c>
      <c r="E739" s="191">
        <v>766.6</v>
      </c>
      <c r="F739" s="70">
        <f t="shared" si="167"/>
        <v>12.324104991214293</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1504.52</v>
      </c>
      <c r="E741" s="191">
        <v>1448.13</v>
      </c>
      <c r="F741" s="70">
        <f t="shared" ref="F741:F1006" si="169">IF(D741&lt;&gt;0,IF(E741/D741&gt;=100,"&gt;&gt;100",E741/D741*100),"-")</f>
        <v>96.251960758248487</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v>1960</v>
      </c>
      <c r="E744" s="191">
        <v>1888</v>
      </c>
      <c r="F744" s="70">
        <f t="shared" si="170"/>
        <v>96.326530612244895</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10.25</v>
      </c>
      <c r="E855" s="193"/>
      <c r="F855" s="44">
        <f t="shared" si="169"/>
        <v>0</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211979.91</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1709436.8700000003</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1699529.5400000003</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1240300.25</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458802.83</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211.12</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215.34</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3603.78</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6303.55</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1582310.0000000002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1577797.4000000001</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1234349.44</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341056.28</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211.12</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61.3</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2119.2600000000002</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4023.28</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489.32</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339106.78</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134173.25</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134173.25</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134163.29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v>134163.29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9.9600000000000009</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v>9.9600000000000009</v>
      </c>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204933.53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204933.53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3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2</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14443</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2025-07-14T09:05:15Z</cp:lastPrinted>
  <dcterms:created xsi:type="dcterms:W3CDTF">2022-04-01T05:14:30Z</dcterms:created>
  <dcterms:modified xsi:type="dcterms:W3CDTF">2025-07-14T09:05:34Z</dcterms:modified>
</cp:coreProperties>
</file>